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3) F1000 Research\Articles\4-0 Active papers\10434 - Arsen Arakelyan\Initial\"/>
    </mc:Choice>
  </mc:AlternateContent>
  <bookViews>
    <workbookView xWindow="0" yWindow="0" windowWidth="19200" windowHeight="11595" activeTab="3"/>
  </bookViews>
  <sheets>
    <sheet name="Read Level Enrichment" sheetId="1" r:id="rId1"/>
    <sheet name="Base Level Enrichment" sheetId="2" r:id="rId2"/>
    <sheet name="COVERAGE SUMMARY" sheetId="3" r:id="rId3"/>
    <sheet name="FRAGMENT LENGTH SUMMARY" sheetId="4" r:id="rId4"/>
  </sheets>
  <definedNames>
    <definedName name="_xlnm._FilterDatabase" localSheetId="0" hidden="1">'Read Level Enrichment'!$A$1:$G$11</definedName>
  </definedNames>
  <calcPr calcId="152511"/>
</workbook>
</file>

<file path=xl/calcChain.xml><?xml version="1.0" encoding="utf-8"?>
<calcChain xmlns="http://schemas.openxmlformats.org/spreadsheetml/2006/main">
  <c r="B14" i="3" l="1"/>
  <c r="G13" i="3"/>
  <c r="F13" i="3"/>
  <c r="E13" i="3"/>
  <c r="D13" i="3"/>
  <c r="B13" i="3"/>
  <c r="E13" i="1"/>
  <c r="D13" i="1"/>
  <c r="C13" i="1"/>
  <c r="B13" i="1"/>
</calcChain>
</file>

<file path=xl/sharedStrings.xml><?xml version="1.0" encoding="utf-8"?>
<sst xmlns="http://schemas.openxmlformats.org/spreadsheetml/2006/main" count="66" uniqueCount="43">
  <si>
    <t>Sample</t>
  </si>
  <si>
    <t>Total Aligned Reads</t>
  </si>
  <si>
    <t>Percent Aligned Reads</t>
  </si>
  <si>
    <t>Targeted Aligned Reads</t>
  </si>
  <si>
    <t>Read Enrichment</t>
  </si>
  <si>
    <t>BC01</t>
  </si>
  <si>
    <t>BC02</t>
  </si>
  <si>
    <t>BC03</t>
  </si>
  <si>
    <t>BC04</t>
  </si>
  <si>
    <t>BC05</t>
  </si>
  <si>
    <t>BC06</t>
  </si>
  <si>
    <t>BC07</t>
  </si>
  <si>
    <t>BC08</t>
  </si>
  <si>
    <t>BC09</t>
  </si>
  <si>
    <t>BC10</t>
  </si>
  <si>
    <t>Average</t>
  </si>
  <si>
    <t>Total Aligned Bases</t>
  </si>
  <si>
    <t>Targeted Aligned Bases</t>
  </si>
  <si>
    <t>Base Enrichment</t>
  </si>
  <si>
    <t>Padded Target Aligned Bases</t>
  </si>
  <si>
    <t>Padded Base Enrichment</t>
  </si>
  <si>
    <t xml:space="preserve">Mean Region Coverage Depth </t>
  </si>
  <si>
    <t xml:space="preserve">Uniformity of Coverage (Pct &gt; 0.2*mean) </t>
  </si>
  <si>
    <t>Target Coverage at 1X</t>
  </si>
  <si>
    <t>Target Coverage at 10X</t>
  </si>
  <si>
    <t>Target Coverage at 20X</t>
  </si>
  <si>
    <t>Target Coverage at 50X</t>
  </si>
  <si>
    <t>Mean</t>
  </si>
  <si>
    <t>SD</t>
  </si>
  <si>
    <t>Minimum</t>
  </si>
  <si>
    <t>Maximum</t>
  </si>
  <si>
    <t>BRCA-BC10</t>
  </si>
  <si>
    <t>BRCA-BC5</t>
  </si>
  <si>
    <t>BRCA-BC4</t>
  </si>
  <si>
    <t>BRCA-BC2</t>
  </si>
  <si>
    <t>BRCA-BC6</t>
  </si>
  <si>
    <t>BRCA-BC8</t>
  </si>
  <si>
    <t>BRCA-BC3</t>
  </si>
  <si>
    <t>BRCA-BC7</t>
  </si>
  <si>
    <t>BRCA-BC1</t>
  </si>
  <si>
    <t>BRCA-BC9</t>
  </si>
  <si>
    <t>Standard deviation</t>
  </si>
  <si>
    <t xml:space="preserve">Fragment length median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</si>
</sst>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10" fontId="0" fillId="0" borderId="0" xfId="0" applyNumberFormat="1" applyFont="1"/>
    <xf numFmtId="164" fontId="0" fillId="0" borderId="0" xfId="0" applyNumberFormat="1" applyFont="1"/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9" fontId="0" fillId="0" borderId="0" xfId="1" applyFont="1" applyAlignment="1"/>
    <xf numFmtId="0" fontId="2" fillId="0" borderId="0" xfId="0" applyFont="1"/>
    <xf numFmtId="0" fontId="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F1" sqref="F1:G13"/>
    </sheetView>
  </sheetViews>
  <sheetFormatPr defaultColWidth="9" defaultRowHeight="15"/>
  <cols>
    <col min="2" max="2" width="18.7109375" bestFit="1" customWidth="1"/>
    <col min="3" max="3" width="21.140625" bestFit="1" customWidth="1"/>
    <col min="4" max="4" width="22.28515625" bestFit="1" customWidth="1"/>
    <col min="5" max="5" width="29.85546875" bestFit="1" customWidth="1"/>
    <col min="6" max="6" width="9.5703125"/>
    <col min="7" max="7" width="16.140625" bestFit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>
      <c r="A2" t="s">
        <v>5</v>
      </c>
      <c r="B2" s="6">
        <v>993195</v>
      </c>
      <c r="C2" s="7">
        <v>0.90800000000000003</v>
      </c>
      <c r="D2" s="6">
        <v>932656</v>
      </c>
      <c r="E2" s="7">
        <v>0.93899999999999995</v>
      </c>
      <c r="F2" s="6"/>
      <c r="G2" s="7"/>
    </row>
    <row r="3" spans="1:7">
      <c r="A3" t="s">
        <v>6</v>
      </c>
      <c r="B3" s="6">
        <v>1102721</v>
      </c>
      <c r="C3" s="7">
        <v>0.90400000000000003</v>
      </c>
      <c r="D3" s="6">
        <v>1036229</v>
      </c>
      <c r="E3" s="7">
        <v>0.94</v>
      </c>
      <c r="F3" s="6"/>
      <c r="G3" s="7"/>
    </row>
    <row r="4" spans="1:7">
      <c r="A4" t="s">
        <v>7</v>
      </c>
      <c r="B4" s="6">
        <v>1054911</v>
      </c>
      <c r="C4" s="7">
        <v>0.90600000000000003</v>
      </c>
      <c r="D4" s="6">
        <v>994380</v>
      </c>
      <c r="E4" s="7">
        <v>0.94299999999999995</v>
      </c>
      <c r="F4" s="6"/>
      <c r="G4" s="7"/>
    </row>
    <row r="5" spans="1:7">
      <c r="A5" t="s">
        <v>8</v>
      </c>
      <c r="B5" s="6">
        <v>1058556</v>
      </c>
      <c r="C5" s="7">
        <v>0.90200000000000002</v>
      </c>
      <c r="D5" s="6">
        <v>994714</v>
      </c>
      <c r="E5" s="7">
        <v>0.94</v>
      </c>
      <c r="F5" s="6"/>
      <c r="G5" s="7"/>
    </row>
    <row r="6" spans="1:7">
      <c r="A6" t="s">
        <v>9</v>
      </c>
      <c r="B6" s="6">
        <v>1054430</v>
      </c>
      <c r="C6" s="7">
        <v>0.90200000000000002</v>
      </c>
      <c r="D6" s="6">
        <v>989128</v>
      </c>
      <c r="E6" s="7">
        <v>0.93799999999999994</v>
      </c>
      <c r="F6" s="6"/>
      <c r="G6" s="7"/>
    </row>
    <row r="7" spans="1:7">
      <c r="A7" t="s">
        <v>10</v>
      </c>
      <c r="B7" s="6">
        <v>1138964</v>
      </c>
      <c r="C7" s="7">
        <v>0.90700000000000003</v>
      </c>
      <c r="D7" s="6">
        <v>1073332</v>
      </c>
      <c r="E7" s="7">
        <v>0.94199999999999995</v>
      </c>
      <c r="F7" s="6"/>
      <c r="G7" s="7"/>
    </row>
    <row r="8" spans="1:7">
      <c r="A8" t="s">
        <v>11</v>
      </c>
      <c r="B8" s="6">
        <v>1131373</v>
      </c>
      <c r="C8" s="7">
        <v>0.89900000000000002</v>
      </c>
      <c r="D8" s="6">
        <v>1061039</v>
      </c>
      <c r="E8" s="7">
        <v>0.93799999999999994</v>
      </c>
      <c r="F8" s="6"/>
      <c r="G8" s="7"/>
    </row>
    <row r="9" spans="1:7">
      <c r="A9" t="s">
        <v>12</v>
      </c>
      <c r="B9" s="6">
        <v>1185413</v>
      </c>
      <c r="C9" s="7">
        <v>0.90200000000000002</v>
      </c>
      <c r="D9" s="6">
        <v>1112823</v>
      </c>
      <c r="E9" s="7">
        <v>0.93899999999999995</v>
      </c>
      <c r="F9" s="6"/>
      <c r="G9" s="7"/>
    </row>
    <row r="10" spans="1:7">
      <c r="A10" t="s">
        <v>13</v>
      </c>
      <c r="B10" s="6">
        <v>1335176</v>
      </c>
      <c r="C10" s="7">
        <v>0.90900000000000003</v>
      </c>
      <c r="D10" s="6">
        <v>1258354</v>
      </c>
      <c r="E10" s="7">
        <v>0.94199999999999995</v>
      </c>
      <c r="F10" s="6"/>
      <c r="G10" s="7"/>
    </row>
    <row r="11" spans="1:7">
      <c r="A11" t="s">
        <v>14</v>
      </c>
      <c r="B11" s="6">
        <v>1010183</v>
      </c>
      <c r="C11" s="7">
        <v>0.90200000000000002</v>
      </c>
      <c r="D11" s="6">
        <v>958706</v>
      </c>
      <c r="E11" s="7">
        <v>0.94899999999999995</v>
      </c>
      <c r="F11" s="6"/>
      <c r="G11" s="7"/>
    </row>
    <row r="13" spans="1:7">
      <c r="A13" t="s">
        <v>15</v>
      </c>
      <c r="B13" s="8">
        <f t="shared" ref="B13:E13" si="0">AVERAGE(B2:B11)</f>
        <v>1106492.2</v>
      </c>
      <c r="C13" s="9">
        <f t="shared" si="0"/>
        <v>0.90410000000000001</v>
      </c>
      <c r="D13">
        <f t="shared" si="0"/>
        <v>1041136.1</v>
      </c>
      <c r="E13" s="9">
        <f t="shared" si="0"/>
        <v>0.94100000000000006</v>
      </c>
      <c r="G13" s="9"/>
    </row>
  </sheetData>
  <sortState ref="A2:G11">
    <sortCondition ref="A2:A11"/>
  </sortState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2" sqref="B2:B11"/>
    </sheetView>
  </sheetViews>
  <sheetFormatPr defaultColWidth="9" defaultRowHeight="15"/>
  <cols>
    <col min="2" max="3" width="11.7109375" customWidth="1"/>
    <col min="4" max="4" width="15.85546875" customWidth="1"/>
    <col min="5" max="5" width="11.7109375"/>
  </cols>
  <sheetData>
    <row r="1" spans="1:6" ht="60">
      <c r="A1" t="s">
        <v>0</v>
      </c>
      <c r="B1" s="1" t="s">
        <v>16</v>
      </c>
      <c r="C1" s="1" t="s">
        <v>17</v>
      </c>
      <c r="D1" t="s">
        <v>18</v>
      </c>
      <c r="E1" t="s">
        <v>19</v>
      </c>
      <c r="F1" s="1" t="s">
        <v>20</v>
      </c>
    </row>
    <row r="2" spans="1:6">
      <c r="A2" t="s">
        <v>5</v>
      </c>
      <c r="B2" s="6">
        <v>148681366</v>
      </c>
      <c r="C2" s="6">
        <v>113929363</v>
      </c>
      <c r="D2" s="7">
        <v>0.76600000000000001</v>
      </c>
      <c r="E2" s="6">
        <v>146707465</v>
      </c>
      <c r="F2" s="7">
        <v>0.98699999999999999</v>
      </c>
    </row>
    <row r="3" spans="1:6">
      <c r="A3" t="s">
        <v>6</v>
      </c>
      <c r="B3" s="6">
        <v>165063047</v>
      </c>
      <c r="C3" s="6">
        <v>127103774</v>
      </c>
      <c r="D3" s="7">
        <v>0.77</v>
      </c>
      <c r="E3" s="6">
        <v>162916037</v>
      </c>
      <c r="F3" s="7">
        <v>0.98699999999999999</v>
      </c>
    </row>
    <row r="4" spans="1:6">
      <c r="A4" t="s">
        <v>7</v>
      </c>
      <c r="B4" s="6">
        <v>158047637</v>
      </c>
      <c r="C4" s="6">
        <v>122108980</v>
      </c>
      <c r="D4" s="7">
        <v>0.77300000000000002</v>
      </c>
      <c r="E4" s="6">
        <v>156091214</v>
      </c>
      <c r="F4" s="7">
        <v>0.98799999999999999</v>
      </c>
    </row>
    <row r="5" spans="1:6">
      <c r="A5" t="s">
        <v>8</v>
      </c>
      <c r="B5" s="6">
        <v>158318640</v>
      </c>
      <c r="C5" s="6">
        <v>122521614</v>
      </c>
      <c r="D5" s="7">
        <v>0.77400000000000002</v>
      </c>
      <c r="E5" s="6">
        <v>156282511</v>
      </c>
      <c r="F5" s="7">
        <v>0.98699999999999999</v>
      </c>
    </row>
    <row r="6" spans="1:6">
      <c r="A6" t="s">
        <v>9</v>
      </c>
      <c r="B6" s="6">
        <v>157935843</v>
      </c>
      <c r="C6" s="6">
        <v>121460345</v>
      </c>
      <c r="D6" s="7">
        <v>0.76900000000000002</v>
      </c>
      <c r="E6" s="6">
        <v>155740831</v>
      </c>
      <c r="F6" s="7">
        <v>0.98599999999999999</v>
      </c>
    </row>
    <row r="7" spans="1:6">
      <c r="A7" t="s">
        <v>10</v>
      </c>
      <c r="B7" s="6">
        <v>170561446</v>
      </c>
      <c r="C7" s="6">
        <v>131707304</v>
      </c>
      <c r="D7" s="7">
        <v>0.77200000000000002</v>
      </c>
      <c r="E7" s="6">
        <v>168657021</v>
      </c>
      <c r="F7" s="7">
        <v>0.98899999999999999</v>
      </c>
    </row>
    <row r="8" spans="1:6">
      <c r="A8" t="s">
        <v>11</v>
      </c>
      <c r="B8" s="6">
        <v>169445722</v>
      </c>
      <c r="C8" s="6">
        <v>130211433</v>
      </c>
      <c r="D8" s="7">
        <v>0.76800000000000002</v>
      </c>
      <c r="E8" s="6">
        <v>167153879</v>
      </c>
      <c r="F8" s="7">
        <v>0.98599999999999999</v>
      </c>
    </row>
    <row r="9" spans="1:6">
      <c r="A9" t="s">
        <v>12</v>
      </c>
      <c r="B9" s="6">
        <v>177346083</v>
      </c>
      <c r="C9" s="6">
        <v>136860843</v>
      </c>
      <c r="D9" s="7">
        <v>0.77200000000000002</v>
      </c>
      <c r="E9" s="6">
        <v>175067845</v>
      </c>
      <c r="F9" s="7">
        <v>0.98699999999999999</v>
      </c>
    </row>
    <row r="10" spans="1:6">
      <c r="A10" t="s">
        <v>13</v>
      </c>
      <c r="B10" s="6">
        <v>199826537</v>
      </c>
      <c r="C10" s="6">
        <v>154546250</v>
      </c>
      <c r="D10" s="7">
        <v>0.77300000000000002</v>
      </c>
      <c r="E10" s="6">
        <v>197423342</v>
      </c>
      <c r="F10" s="7">
        <v>0.98799999999999999</v>
      </c>
    </row>
    <row r="11" spans="1:6">
      <c r="A11" t="s">
        <v>14</v>
      </c>
      <c r="B11" s="6">
        <v>151445912</v>
      </c>
      <c r="C11" s="6">
        <v>118120804</v>
      </c>
      <c r="D11" s="7">
        <v>0.78</v>
      </c>
      <c r="E11" s="6">
        <v>149921471</v>
      </c>
      <c r="F11" s="7">
        <v>0.99</v>
      </c>
    </row>
  </sheetData>
  <sortState ref="A2:F11">
    <sortCondition ref="A2:A11"/>
  </sortState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10" sqref="C10"/>
    </sheetView>
  </sheetViews>
  <sheetFormatPr defaultColWidth="9" defaultRowHeight="15"/>
  <cols>
    <col min="1" max="1" width="9" style="2"/>
    <col min="2" max="2" width="17.28515625" style="2" customWidth="1"/>
    <col min="3" max="3" width="15.85546875" style="2" customWidth="1"/>
    <col min="4" max="7" width="9.28515625" style="2"/>
    <col min="8" max="8" width="9" style="2"/>
  </cols>
  <sheetData>
    <row r="1" spans="1:8" s="1" customFormat="1" ht="45">
      <c r="A1" s="3" t="s">
        <v>0</v>
      </c>
      <c r="B1" s="3" t="s">
        <v>21</v>
      </c>
      <c r="C1" s="3" t="s">
        <v>22</v>
      </c>
      <c r="D1" s="3" t="s">
        <v>23</v>
      </c>
      <c r="E1" s="3" t="s">
        <v>24</v>
      </c>
      <c r="F1" s="3" t="s">
        <v>25</v>
      </c>
      <c r="G1" s="3" t="s">
        <v>26</v>
      </c>
      <c r="H1" s="3"/>
    </row>
    <row r="2" spans="1:8">
      <c r="A2" s="2" t="s">
        <v>5</v>
      </c>
      <c r="B2" s="2">
        <v>5967.4</v>
      </c>
      <c r="C2" s="4">
        <v>0.96299999999999997</v>
      </c>
      <c r="D2" s="4">
        <v>1</v>
      </c>
      <c r="E2" s="4">
        <v>1</v>
      </c>
      <c r="F2" s="4">
        <v>1</v>
      </c>
      <c r="G2" s="4">
        <v>1</v>
      </c>
    </row>
    <row r="3" spans="1:8">
      <c r="A3" s="2" t="s">
        <v>6</v>
      </c>
      <c r="B3" s="2">
        <v>6657.4</v>
      </c>
      <c r="C3" s="4">
        <v>0.94099999999999995</v>
      </c>
      <c r="D3" s="4">
        <v>1</v>
      </c>
      <c r="E3" s="4">
        <v>0.998</v>
      </c>
      <c r="F3" s="4">
        <v>0.995</v>
      </c>
      <c r="G3" s="4">
        <v>0.995</v>
      </c>
    </row>
    <row r="4" spans="1:8">
      <c r="A4" s="2" t="s">
        <v>7</v>
      </c>
      <c r="B4" s="2">
        <v>6395.8</v>
      </c>
      <c r="C4" s="4">
        <v>0.97699999999999998</v>
      </c>
      <c r="D4" s="4">
        <v>1</v>
      </c>
      <c r="E4" s="4">
        <v>1</v>
      </c>
      <c r="F4" s="4">
        <v>1</v>
      </c>
      <c r="G4" s="4">
        <v>1</v>
      </c>
    </row>
    <row r="5" spans="1:8">
      <c r="A5" s="2" t="s">
        <v>8</v>
      </c>
      <c r="B5" s="2">
        <v>6417.4</v>
      </c>
      <c r="C5" s="4">
        <v>0.92700000000000005</v>
      </c>
      <c r="D5" s="4">
        <v>1</v>
      </c>
      <c r="E5" s="4">
        <v>1</v>
      </c>
      <c r="F5" s="4">
        <v>1</v>
      </c>
      <c r="G5" s="4">
        <v>1</v>
      </c>
    </row>
    <row r="6" spans="1:8">
      <c r="A6" s="2" t="s">
        <v>9</v>
      </c>
      <c r="B6" s="2">
        <v>6361.8</v>
      </c>
      <c r="C6" s="4">
        <v>0.95199999999999996</v>
      </c>
      <c r="D6" s="4">
        <v>1</v>
      </c>
      <c r="E6" s="4">
        <v>1</v>
      </c>
      <c r="F6" s="4">
        <v>1</v>
      </c>
      <c r="G6" s="4">
        <v>1</v>
      </c>
    </row>
    <row r="7" spans="1:8">
      <c r="A7" s="2" t="s">
        <v>10</v>
      </c>
      <c r="B7" s="2">
        <v>6898.6</v>
      </c>
      <c r="C7" s="4">
        <v>0.96</v>
      </c>
      <c r="D7" s="4">
        <v>1</v>
      </c>
      <c r="E7" s="4">
        <v>1</v>
      </c>
      <c r="F7" s="4">
        <v>1</v>
      </c>
      <c r="G7" s="4">
        <v>1</v>
      </c>
    </row>
    <row r="8" spans="1:8">
      <c r="A8" s="2" t="s">
        <v>11</v>
      </c>
      <c r="B8" s="2">
        <v>6820.2</v>
      </c>
      <c r="C8" s="4">
        <v>0.96299999999999997</v>
      </c>
      <c r="D8" s="4">
        <v>1</v>
      </c>
      <c r="E8" s="4">
        <v>1</v>
      </c>
      <c r="F8" s="4">
        <v>1</v>
      </c>
      <c r="G8" s="4">
        <v>1</v>
      </c>
    </row>
    <row r="9" spans="1:8">
      <c r="A9" s="2" t="s">
        <v>12</v>
      </c>
      <c r="B9" s="2">
        <v>7168.5</v>
      </c>
      <c r="C9" s="4">
        <v>0.94199999999999995</v>
      </c>
      <c r="D9" s="4">
        <v>1</v>
      </c>
      <c r="E9" s="4">
        <v>1</v>
      </c>
      <c r="F9" s="4">
        <v>1</v>
      </c>
      <c r="G9" s="4">
        <v>1</v>
      </c>
    </row>
    <row r="10" spans="1:8">
      <c r="A10" s="2" t="s">
        <v>13</v>
      </c>
      <c r="B10" s="2">
        <v>8094.8</v>
      </c>
      <c r="C10" s="4">
        <v>0.95799999999999996</v>
      </c>
      <c r="D10" s="4">
        <v>1</v>
      </c>
      <c r="E10" s="4">
        <v>1</v>
      </c>
      <c r="F10" s="4">
        <v>1</v>
      </c>
      <c r="G10" s="4">
        <v>1</v>
      </c>
    </row>
    <row r="11" spans="1:8">
      <c r="A11" s="2" t="s">
        <v>14</v>
      </c>
      <c r="B11" s="2">
        <v>6186.9</v>
      </c>
      <c r="C11" s="4">
        <v>0.96299999999999997</v>
      </c>
      <c r="D11" s="4">
        <v>1</v>
      </c>
      <c r="E11" s="4">
        <v>1</v>
      </c>
      <c r="F11" s="4">
        <v>1</v>
      </c>
      <c r="G11" s="4">
        <v>1</v>
      </c>
    </row>
    <row r="13" spans="1:8">
      <c r="A13" s="2" t="s">
        <v>27</v>
      </c>
      <c r="B13" s="2">
        <f t="shared" ref="B13:G13" si="0">AVERAGE(B2:B11)</f>
        <v>6696.88</v>
      </c>
      <c r="D13" s="2">
        <f t="shared" si="0"/>
        <v>1</v>
      </c>
      <c r="E13" s="2">
        <f t="shared" si="0"/>
        <v>0.99980000000000013</v>
      </c>
      <c r="F13" s="2">
        <f t="shared" si="0"/>
        <v>0.99950000000000006</v>
      </c>
      <c r="G13" s="2">
        <f t="shared" si="0"/>
        <v>0.99950000000000006</v>
      </c>
    </row>
    <row r="14" spans="1:8">
      <c r="A14" s="2" t="s">
        <v>28</v>
      </c>
      <c r="B14" s="5">
        <f>STDEV(B2:B11)</f>
        <v>606.20135232079099</v>
      </c>
    </row>
  </sheetData>
  <sortState ref="A2:G11">
    <sortCondition ref="A2:A11"/>
  </sortState>
  <pageMargins left="0.69930555555555596" right="0.69930555555555596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7" sqref="F7"/>
    </sheetView>
  </sheetViews>
  <sheetFormatPr defaultColWidth="9" defaultRowHeight="15"/>
  <cols>
    <col min="2" max="2" width="11.140625" customWidth="1"/>
    <col min="3" max="3" width="23.7109375" customWidth="1"/>
    <col min="4" max="4" width="9.28515625" customWidth="1"/>
    <col min="6" max="6" width="19" customWidth="1"/>
  </cols>
  <sheetData>
    <row r="1" spans="1:6">
      <c r="B1" s="10" t="s">
        <v>0</v>
      </c>
      <c r="C1" s="10" t="s">
        <v>42</v>
      </c>
      <c r="D1" s="10" t="s">
        <v>29</v>
      </c>
      <c r="E1" s="10" t="s">
        <v>30</v>
      </c>
      <c r="F1" s="11" t="s">
        <v>41</v>
      </c>
    </row>
    <row r="2" spans="1:6">
      <c r="A2">
        <v>1</v>
      </c>
      <c r="B2" t="s">
        <v>31</v>
      </c>
      <c r="C2">
        <v>257</v>
      </c>
      <c r="D2">
        <v>133</v>
      </c>
      <c r="E2">
        <v>348</v>
      </c>
      <c r="F2">
        <v>36</v>
      </c>
    </row>
    <row r="3" spans="1:6">
      <c r="A3">
        <v>2</v>
      </c>
      <c r="B3" t="s">
        <v>32</v>
      </c>
      <c r="C3">
        <v>257</v>
      </c>
      <c r="D3">
        <v>140</v>
      </c>
      <c r="E3">
        <v>348</v>
      </c>
      <c r="F3">
        <v>35</v>
      </c>
    </row>
    <row r="4" spans="1:6">
      <c r="A4">
        <v>3</v>
      </c>
      <c r="B4" t="s">
        <v>33</v>
      </c>
      <c r="C4">
        <v>253</v>
      </c>
      <c r="D4">
        <v>96</v>
      </c>
      <c r="E4">
        <v>348</v>
      </c>
      <c r="F4">
        <v>36</v>
      </c>
    </row>
    <row r="5" spans="1:6">
      <c r="A5">
        <v>4</v>
      </c>
      <c r="B5" t="s">
        <v>34</v>
      </c>
      <c r="C5">
        <v>257</v>
      </c>
      <c r="D5">
        <v>122</v>
      </c>
      <c r="E5">
        <v>348</v>
      </c>
      <c r="F5">
        <v>35</v>
      </c>
    </row>
    <row r="6" spans="1:6">
      <c r="A6">
        <v>5</v>
      </c>
      <c r="B6" t="s">
        <v>35</v>
      </c>
      <c r="C6">
        <v>257</v>
      </c>
      <c r="D6">
        <v>138</v>
      </c>
      <c r="E6">
        <v>348</v>
      </c>
      <c r="F6">
        <v>36</v>
      </c>
    </row>
    <row r="7" spans="1:6">
      <c r="A7">
        <v>6</v>
      </c>
      <c r="B7" t="s">
        <v>36</v>
      </c>
      <c r="C7">
        <v>253</v>
      </c>
      <c r="D7">
        <v>113</v>
      </c>
      <c r="E7">
        <v>348</v>
      </c>
      <c r="F7">
        <v>37</v>
      </c>
    </row>
    <row r="8" spans="1:6">
      <c r="A8">
        <v>7</v>
      </c>
      <c r="B8" t="s">
        <v>37</v>
      </c>
      <c r="C8">
        <v>257</v>
      </c>
      <c r="D8">
        <v>125</v>
      </c>
      <c r="E8">
        <v>348</v>
      </c>
      <c r="F8">
        <v>35</v>
      </c>
    </row>
    <row r="9" spans="1:6">
      <c r="A9">
        <v>8</v>
      </c>
      <c r="B9" t="s">
        <v>38</v>
      </c>
      <c r="C9">
        <v>257</v>
      </c>
      <c r="D9">
        <v>125</v>
      </c>
      <c r="E9">
        <v>348</v>
      </c>
      <c r="F9">
        <v>36</v>
      </c>
    </row>
    <row r="10" spans="1:6">
      <c r="A10">
        <v>9</v>
      </c>
      <c r="B10" t="s">
        <v>39</v>
      </c>
      <c r="C10">
        <v>257</v>
      </c>
      <c r="D10">
        <v>119</v>
      </c>
      <c r="E10">
        <v>348</v>
      </c>
      <c r="F10">
        <v>35</v>
      </c>
    </row>
    <row r="11" spans="1:6">
      <c r="A11">
        <v>10</v>
      </c>
      <c r="B11" t="s">
        <v>40</v>
      </c>
      <c r="C11">
        <v>257</v>
      </c>
      <c r="D11">
        <v>109</v>
      </c>
      <c r="E11">
        <v>348</v>
      </c>
      <c r="F11">
        <v>35</v>
      </c>
    </row>
  </sheetData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Level Enrichment</vt:lpstr>
      <vt:lpstr>Base Level Enrichment</vt:lpstr>
      <vt:lpstr>COVERAGE SUMMARY</vt:lpstr>
      <vt:lpstr>FRAGMENT LENGTH SUMMARY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Arsen</dc:creator>
  <cp:lastModifiedBy>Molly Cranston</cp:lastModifiedBy>
  <dcterms:created xsi:type="dcterms:W3CDTF">2016-09-18T13:54:00Z</dcterms:created>
  <dcterms:modified xsi:type="dcterms:W3CDTF">2016-12-23T09:45:10Z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1033-10.1.0.5783</vt:lpwstr>
  </property>
</Properties>
</file>