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13) F1000 Research\Articles\4-0 Active papers\8461- Gerard Ulibarri\Send to Molcon\Data\"/>
    </mc:Choice>
  </mc:AlternateContent>
  <bookViews>
    <workbookView xWindow="0" yWindow="60" windowWidth="30195" windowHeight="21465" activeTab="1"/>
  </bookViews>
  <sheets>
    <sheet name="Base" sheetId="1" r:id="rId1"/>
    <sheet name="Survey variables" sheetId="2" r:id="rId2"/>
    <sheet name="Hoja1" sheetId="17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12" i="1" l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3" i="1"/>
  <c r="CV4" i="1"/>
  <c r="CV5" i="1"/>
  <c r="CV6" i="1"/>
  <c r="CV7" i="1"/>
  <c r="CV8" i="1"/>
  <c r="CV9" i="1"/>
  <c r="CV10" i="1"/>
  <c r="CV11" i="1"/>
  <c r="CV2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3" i="1"/>
  <c r="CU4" i="1"/>
  <c r="CU5" i="1"/>
  <c r="CU6" i="1"/>
  <c r="CU7" i="1"/>
  <c r="CU8" i="1"/>
  <c r="CU9" i="1"/>
  <c r="CU10" i="1"/>
  <c r="CU11" i="1"/>
  <c r="CU2" i="1"/>
  <c r="CR12" i="1"/>
  <c r="CS12" i="1"/>
  <c r="CT12" i="1"/>
  <c r="CR13" i="1"/>
  <c r="CS13" i="1"/>
  <c r="CT13" i="1"/>
  <c r="CR14" i="1"/>
  <c r="CS14" i="1"/>
  <c r="CT14" i="1"/>
  <c r="CR15" i="1"/>
  <c r="CS15" i="1"/>
  <c r="CT15" i="1"/>
  <c r="CR16" i="1"/>
  <c r="CS16" i="1"/>
  <c r="CT16" i="1"/>
  <c r="CR17" i="1"/>
  <c r="CS17" i="1"/>
  <c r="CT17" i="1"/>
  <c r="CR18" i="1"/>
  <c r="CS18" i="1"/>
  <c r="CT18" i="1"/>
  <c r="CR19" i="1"/>
  <c r="CS19" i="1"/>
  <c r="CT19" i="1"/>
  <c r="CR20" i="1"/>
  <c r="CS20" i="1"/>
  <c r="CT20" i="1"/>
  <c r="CR21" i="1"/>
  <c r="CS21" i="1"/>
  <c r="CT21" i="1"/>
  <c r="CR22" i="1"/>
  <c r="CS22" i="1"/>
  <c r="CT22" i="1"/>
  <c r="CR23" i="1"/>
  <c r="CS23" i="1"/>
  <c r="CT23" i="1"/>
  <c r="CR24" i="1"/>
  <c r="CS24" i="1"/>
  <c r="CT24" i="1"/>
  <c r="CR25" i="1"/>
  <c r="CS25" i="1"/>
  <c r="CT25" i="1"/>
  <c r="CR26" i="1"/>
  <c r="CS26" i="1"/>
  <c r="CT26" i="1"/>
  <c r="CR27" i="1"/>
  <c r="CS27" i="1"/>
  <c r="CT27" i="1"/>
  <c r="CR28" i="1"/>
  <c r="CS28" i="1"/>
  <c r="CT28" i="1"/>
  <c r="CR29" i="1"/>
  <c r="CS29" i="1"/>
  <c r="CT29" i="1"/>
  <c r="CR30" i="1"/>
  <c r="CS30" i="1"/>
  <c r="CT30" i="1"/>
  <c r="CR31" i="1"/>
  <c r="CS31" i="1"/>
  <c r="CT31" i="1"/>
  <c r="CR32" i="1"/>
  <c r="CS32" i="1"/>
  <c r="CT32" i="1"/>
  <c r="CR33" i="1"/>
  <c r="CS33" i="1"/>
  <c r="CT33" i="1"/>
  <c r="CR34" i="1"/>
  <c r="CS34" i="1"/>
  <c r="CT34" i="1"/>
  <c r="CR35" i="1"/>
  <c r="CS35" i="1"/>
  <c r="CT35" i="1"/>
  <c r="CR36" i="1"/>
  <c r="CS36" i="1"/>
  <c r="CT36" i="1"/>
  <c r="CR37" i="1"/>
  <c r="CS37" i="1"/>
  <c r="CT37" i="1"/>
  <c r="CR38" i="1"/>
  <c r="CS38" i="1"/>
  <c r="CT38" i="1"/>
  <c r="CR39" i="1"/>
  <c r="CS39" i="1"/>
  <c r="CT39" i="1"/>
  <c r="CR40" i="1"/>
  <c r="CS40" i="1"/>
  <c r="CT40" i="1"/>
  <c r="CR41" i="1"/>
  <c r="CS41" i="1"/>
  <c r="CT41" i="1"/>
  <c r="CR42" i="1"/>
  <c r="CS42" i="1"/>
  <c r="CT42" i="1"/>
  <c r="CR43" i="1"/>
  <c r="CS43" i="1"/>
  <c r="CT43" i="1"/>
  <c r="CR44" i="1"/>
  <c r="CS44" i="1"/>
  <c r="CT44" i="1"/>
  <c r="CR45" i="1"/>
  <c r="CS45" i="1"/>
  <c r="CT45" i="1"/>
  <c r="CR46" i="1"/>
  <c r="CS46" i="1"/>
  <c r="CT46" i="1"/>
  <c r="CR47" i="1"/>
  <c r="CS47" i="1"/>
  <c r="CT47" i="1"/>
  <c r="CR48" i="1"/>
  <c r="CS48" i="1"/>
  <c r="CT48" i="1"/>
  <c r="CR49" i="1"/>
  <c r="CT49" i="1"/>
  <c r="CR50" i="1"/>
  <c r="CS50" i="1"/>
  <c r="CT50" i="1"/>
  <c r="CR51" i="1"/>
  <c r="CS51" i="1"/>
  <c r="CT51" i="1"/>
  <c r="CR52" i="1"/>
  <c r="CS52" i="1"/>
  <c r="CT52" i="1"/>
  <c r="CR53" i="1"/>
  <c r="CS53" i="1"/>
  <c r="CT53" i="1"/>
  <c r="CR54" i="1"/>
  <c r="CS54" i="1"/>
  <c r="CT54" i="1"/>
  <c r="CR55" i="1"/>
  <c r="CS55" i="1"/>
  <c r="CT55" i="1"/>
  <c r="CR56" i="1"/>
  <c r="CS56" i="1"/>
  <c r="CT56" i="1"/>
  <c r="CR57" i="1"/>
  <c r="CS57" i="1"/>
  <c r="CT57" i="1"/>
  <c r="CR58" i="1"/>
  <c r="CS58" i="1"/>
  <c r="CT58" i="1"/>
  <c r="CR59" i="1"/>
  <c r="CS59" i="1"/>
  <c r="CT59" i="1"/>
  <c r="CR60" i="1"/>
  <c r="CS60" i="1"/>
  <c r="CT60" i="1"/>
  <c r="CR61" i="1"/>
  <c r="CS61" i="1"/>
  <c r="CT61" i="1"/>
  <c r="CR62" i="1"/>
  <c r="CS62" i="1"/>
  <c r="CT62" i="1"/>
  <c r="CR63" i="1"/>
  <c r="CS63" i="1"/>
  <c r="CT63" i="1"/>
  <c r="CR64" i="1"/>
  <c r="CS64" i="1"/>
  <c r="CT64" i="1"/>
  <c r="CR65" i="1"/>
  <c r="CS65" i="1"/>
  <c r="CT65" i="1"/>
  <c r="CR66" i="1"/>
  <c r="CS66" i="1"/>
  <c r="CT66" i="1"/>
  <c r="CR67" i="1"/>
  <c r="CS67" i="1"/>
  <c r="CT67" i="1"/>
  <c r="CR68" i="1"/>
  <c r="CS68" i="1"/>
  <c r="CT68" i="1"/>
  <c r="CR69" i="1"/>
  <c r="CS69" i="1"/>
  <c r="CT69" i="1"/>
  <c r="CR70" i="1"/>
  <c r="CS70" i="1"/>
  <c r="CT70" i="1"/>
  <c r="CR71" i="1"/>
  <c r="CS71" i="1"/>
  <c r="CT71" i="1"/>
  <c r="CR72" i="1"/>
  <c r="CS72" i="1"/>
  <c r="CT72" i="1"/>
  <c r="CR73" i="1"/>
  <c r="CS73" i="1"/>
  <c r="CT73" i="1"/>
  <c r="CR74" i="1"/>
  <c r="CS74" i="1"/>
  <c r="CT74" i="1"/>
  <c r="CR75" i="1"/>
  <c r="CS75" i="1"/>
  <c r="CT75" i="1"/>
  <c r="CR76" i="1"/>
  <c r="CS76" i="1"/>
  <c r="CT76" i="1"/>
  <c r="CR77" i="1"/>
  <c r="CS77" i="1"/>
  <c r="CT77" i="1"/>
  <c r="CR78" i="1"/>
  <c r="CS78" i="1"/>
  <c r="CT78" i="1"/>
  <c r="CR79" i="1"/>
  <c r="CS79" i="1"/>
  <c r="CT79" i="1"/>
  <c r="CR80" i="1"/>
  <c r="CS80" i="1"/>
  <c r="CT80" i="1"/>
  <c r="CR81" i="1"/>
  <c r="CS81" i="1"/>
  <c r="CT81" i="1"/>
  <c r="CR82" i="1"/>
  <c r="CS82" i="1"/>
  <c r="CT82" i="1"/>
  <c r="CR83" i="1"/>
  <c r="CS83" i="1"/>
  <c r="CT83" i="1"/>
  <c r="CR84" i="1"/>
  <c r="CS84" i="1"/>
  <c r="CT84" i="1"/>
  <c r="CR85" i="1"/>
  <c r="CS85" i="1"/>
  <c r="CT85" i="1"/>
  <c r="CR86" i="1"/>
  <c r="CS86" i="1"/>
  <c r="CT86" i="1"/>
  <c r="CR87" i="1"/>
  <c r="CS87" i="1"/>
  <c r="CT87" i="1"/>
  <c r="CR88" i="1"/>
  <c r="CS88" i="1"/>
  <c r="CT88" i="1"/>
  <c r="CR89" i="1"/>
  <c r="CS89" i="1"/>
  <c r="CT89" i="1"/>
  <c r="CR90" i="1"/>
  <c r="CS90" i="1"/>
  <c r="CT90" i="1"/>
  <c r="CR91" i="1"/>
  <c r="CS91" i="1"/>
  <c r="CT91" i="1"/>
  <c r="CR92" i="1"/>
  <c r="CS92" i="1"/>
  <c r="CT92" i="1"/>
  <c r="CR93" i="1"/>
  <c r="CS93" i="1"/>
  <c r="CT93" i="1"/>
  <c r="CR94" i="1"/>
  <c r="CS94" i="1"/>
  <c r="CT94" i="1"/>
  <c r="CR95" i="1"/>
  <c r="CS95" i="1"/>
  <c r="CT95" i="1"/>
  <c r="CR96" i="1"/>
  <c r="CS96" i="1"/>
  <c r="CT96" i="1"/>
  <c r="CR97" i="1"/>
  <c r="CS97" i="1"/>
  <c r="CT97" i="1"/>
  <c r="CR98" i="1"/>
  <c r="CS98" i="1"/>
  <c r="CT98" i="1"/>
  <c r="CR99" i="1"/>
  <c r="CS99" i="1"/>
  <c r="CT99" i="1"/>
  <c r="CR100" i="1"/>
  <c r="CS100" i="1"/>
  <c r="CT100" i="1"/>
  <c r="CR101" i="1"/>
  <c r="CS101" i="1"/>
  <c r="CT101" i="1"/>
  <c r="CR102" i="1"/>
  <c r="CS102" i="1"/>
  <c r="CT102" i="1"/>
  <c r="CR103" i="1"/>
  <c r="CS103" i="1"/>
  <c r="CT103" i="1"/>
  <c r="CR104" i="1"/>
  <c r="CS104" i="1"/>
  <c r="CT104" i="1"/>
  <c r="CR105" i="1"/>
  <c r="CS105" i="1"/>
  <c r="CT105" i="1"/>
  <c r="CR106" i="1"/>
  <c r="CS106" i="1"/>
  <c r="CT106" i="1"/>
  <c r="CR107" i="1"/>
  <c r="CS107" i="1"/>
  <c r="CT107" i="1"/>
  <c r="CR108" i="1"/>
  <c r="CS108" i="1"/>
  <c r="CT108" i="1"/>
  <c r="CR109" i="1"/>
  <c r="CS109" i="1"/>
  <c r="CT109" i="1"/>
  <c r="CR110" i="1"/>
  <c r="CS110" i="1"/>
  <c r="CT110" i="1"/>
  <c r="CR111" i="1"/>
  <c r="CS111" i="1"/>
  <c r="CT111" i="1"/>
  <c r="CR112" i="1"/>
  <c r="CS112" i="1"/>
  <c r="CT112" i="1"/>
  <c r="CR113" i="1"/>
  <c r="CS113" i="1"/>
  <c r="CT113" i="1"/>
  <c r="CR114" i="1"/>
  <c r="CS114" i="1"/>
  <c r="CT114" i="1"/>
  <c r="CR115" i="1"/>
  <c r="CS115" i="1"/>
  <c r="CT115" i="1"/>
  <c r="CR116" i="1"/>
  <c r="CS116" i="1"/>
  <c r="CT116" i="1"/>
  <c r="CR117" i="1"/>
  <c r="CS117" i="1"/>
  <c r="CT117" i="1"/>
  <c r="CR118" i="1"/>
  <c r="CS118" i="1"/>
  <c r="CT118" i="1"/>
  <c r="CR119" i="1"/>
  <c r="CS119" i="1"/>
  <c r="CT119" i="1"/>
  <c r="CR120" i="1"/>
  <c r="CS120" i="1"/>
  <c r="CT120" i="1"/>
  <c r="CR121" i="1"/>
  <c r="CS121" i="1"/>
  <c r="CT121" i="1"/>
  <c r="CR122" i="1"/>
  <c r="CS122" i="1"/>
  <c r="CT122" i="1"/>
  <c r="CR123" i="1"/>
  <c r="CS123" i="1"/>
  <c r="CT123" i="1"/>
  <c r="CR124" i="1"/>
  <c r="CS124" i="1"/>
  <c r="CT124" i="1"/>
  <c r="CR125" i="1"/>
  <c r="CS125" i="1"/>
  <c r="CT125" i="1"/>
  <c r="CR126" i="1"/>
  <c r="CS126" i="1"/>
  <c r="CT126" i="1"/>
  <c r="CR127" i="1"/>
  <c r="CS127" i="1"/>
  <c r="CT127" i="1"/>
  <c r="CR128" i="1"/>
  <c r="CS128" i="1"/>
  <c r="CT128" i="1"/>
  <c r="CR129" i="1"/>
  <c r="CS129" i="1"/>
  <c r="CT129" i="1"/>
  <c r="CR130" i="1"/>
  <c r="CS130" i="1"/>
  <c r="CT130" i="1"/>
  <c r="CR131" i="1"/>
  <c r="CS131" i="1"/>
  <c r="CT131" i="1"/>
  <c r="CR132" i="1"/>
  <c r="CS132" i="1"/>
  <c r="CT132" i="1"/>
  <c r="CR133" i="1"/>
  <c r="CS133" i="1"/>
  <c r="CT133" i="1"/>
  <c r="CR134" i="1"/>
  <c r="CS134" i="1"/>
  <c r="CT134" i="1"/>
  <c r="CR135" i="1"/>
  <c r="CS135" i="1"/>
  <c r="CT135" i="1"/>
  <c r="CR136" i="1"/>
  <c r="CS136" i="1"/>
  <c r="CT136" i="1"/>
  <c r="CR137" i="1"/>
  <c r="CS137" i="1"/>
  <c r="CT137" i="1"/>
  <c r="CR138" i="1"/>
  <c r="CS138" i="1"/>
  <c r="CT138" i="1"/>
  <c r="CR139" i="1"/>
  <c r="CS139" i="1"/>
  <c r="CT139" i="1"/>
  <c r="CR140" i="1"/>
  <c r="CS140" i="1"/>
  <c r="CT140" i="1"/>
  <c r="CR141" i="1"/>
  <c r="CS141" i="1"/>
  <c r="CT141" i="1"/>
  <c r="CR142" i="1"/>
  <c r="CS142" i="1"/>
  <c r="CT142" i="1"/>
  <c r="CR143" i="1"/>
  <c r="CS143" i="1"/>
  <c r="CT143" i="1"/>
  <c r="CR144" i="1"/>
  <c r="CS144" i="1"/>
  <c r="CT144" i="1"/>
  <c r="CR145" i="1"/>
  <c r="CS145" i="1"/>
  <c r="CT145" i="1"/>
  <c r="CR146" i="1"/>
  <c r="CS146" i="1"/>
  <c r="CT146" i="1"/>
  <c r="CR147" i="1"/>
  <c r="CS147" i="1"/>
  <c r="CT147" i="1"/>
  <c r="CT10" i="1"/>
  <c r="CT11" i="1"/>
  <c r="CT3" i="1"/>
  <c r="CT4" i="1"/>
  <c r="CT5" i="1"/>
  <c r="CT6" i="1"/>
  <c r="CT7" i="1"/>
  <c r="CT8" i="1"/>
  <c r="CT9" i="1"/>
  <c r="CT2" i="1"/>
  <c r="CS3" i="1"/>
  <c r="CS4" i="1"/>
  <c r="CS5" i="1"/>
  <c r="CS6" i="1"/>
  <c r="CS7" i="1"/>
  <c r="CS8" i="1"/>
  <c r="CS9" i="1"/>
  <c r="CS10" i="1"/>
  <c r="CS11" i="1"/>
  <c r="CS2" i="1"/>
  <c r="CR10" i="1"/>
  <c r="CR9" i="1"/>
  <c r="CR8" i="1"/>
  <c r="CR7" i="1"/>
  <c r="CR6" i="1"/>
  <c r="CR5" i="1"/>
  <c r="CR4" i="1"/>
  <c r="CR3" i="1"/>
  <c r="CR2" i="1"/>
  <c r="CR11" i="1"/>
  <c r="H2" i="1"/>
  <c r="CN103" i="1"/>
  <c r="CO103" i="1"/>
  <c r="H81" i="1"/>
  <c r="I81" i="1"/>
  <c r="J81" i="1"/>
  <c r="H82" i="1"/>
  <c r="I82" i="1"/>
  <c r="J82" i="1"/>
  <c r="H83" i="1"/>
  <c r="I83" i="1"/>
  <c r="J83" i="1"/>
  <c r="H84" i="1"/>
  <c r="I84" i="1"/>
  <c r="J84" i="1"/>
  <c r="CM84" i="1"/>
  <c r="CN84" i="1"/>
  <c r="CO84" i="1"/>
  <c r="CP84" i="1"/>
  <c r="CQ84" i="1"/>
  <c r="CM85" i="1"/>
  <c r="CN85" i="1"/>
  <c r="CO85" i="1"/>
  <c r="CP85" i="1"/>
  <c r="CQ85" i="1"/>
  <c r="CM86" i="1"/>
  <c r="CN86" i="1"/>
  <c r="CO86" i="1"/>
  <c r="CP86" i="1"/>
  <c r="CQ86" i="1"/>
  <c r="CM87" i="1"/>
  <c r="CN87" i="1"/>
  <c r="CO87" i="1"/>
  <c r="CP87" i="1"/>
  <c r="CQ87" i="1"/>
  <c r="CM88" i="1"/>
  <c r="CN88" i="1"/>
  <c r="CO88" i="1"/>
  <c r="CP88" i="1"/>
  <c r="CQ88" i="1"/>
  <c r="CM89" i="1"/>
  <c r="CN89" i="1"/>
  <c r="CO89" i="1"/>
  <c r="CP89" i="1"/>
  <c r="CQ89" i="1"/>
  <c r="CM90" i="1"/>
  <c r="CN90" i="1"/>
  <c r="CO90" i="1"/>
  <c r="CP90" i="1"/>
  <c r="CQ90" i="1"/>
  <c r="CM91" i="1"/>
  <c r="CN91" i="1"/>
  <c r="CO91" i="1"/>
  <c r="CP91" i="1"/>
  <c r="CQ91" i="1"/>
  <c r="CM92" i="1"/>
  <c r="CN92" i="1"/>
  <c r="CO92" i="1"/>
  <c r="CP92" i="1"/>
  <c r="CQ92" i="1"/>
  <c r="CM93" i="1"/>
  <c r="CN93" i="1"/>
  <c r="CO93" i="1"/>
  <c r="CP93" i="1"/>
  <c r="CQ93" i="1"/>
  <c r="CM94" i="1"/>
  <c r="CN94" i="1"/>
  <c r="CO94" i="1"/>
  <c r="CP94" i="1"/>
  <c r="CQ94" i="1"/>
  <c r="CM95" i="1"/>
  <c r="CN95" i="1"/>
  <c r="CO95" i="1"/>
  <c r="CP95" i="1"/>
  <c r="CQ95" i="1"/>
  <c r="CM96" i="1"/>
  <c r="CN96" i="1"/>
  <c r="CO96" i="1"/>
  <c r="CP96" i="1"/>
  <c r="CQ96" i="1"/>
  <c r="CM97" i="1"/>
  <c r="CN97" i="1"/>
  <c r="CO97" i="1"/>
  <c r="CP97" i="1"/>
  <c r="CQ97" i="1"/>
  <c r="CM98" i="1"/>
  <c r="CN98" i="1"/>
  <c r="CO98" i="1"/>
  <c r="CP98" i="1"/>
  <c r="CQ98" i="1"/>
  <c r="CM99" i="1"/>
  <c r="CN99" i="1"/>
  <c r="CO99" i="1"/>
  <c r="CP99" i="1"/>
  <c r="CQ99" i="1"/>
  <c r="CM100" i="1"/>
  <c r="CN100" i="1"/>
  <c r="CO100" i="1"/>
  <c r="CP100" i="1"/>
  <c r="CQ100" i="1"/>
  <c r="CM101" i="1"/>
  <c r="CN101" i="1"/>
  <c r="CO101" i="1"/>
  <c r="CP101" i="1"/>
  <c r="CQ101" i="1"/>
  <c r="CM102" i="1"/>
  <c r="CN102" i="1"/>
  <c r="CO102" i="1"/>
  <c r="CP102" i="1"/>
  <c r="CQ102" i="1"/>
  <c r="CM103" i="1"/>
  <c r="CP103" i="1"/>
  <c r="CQ103" i="1"/>
  <c r="CM104" i="1"/>
  <c r="CN104" i="1"/>
  <c r="CO104" i="1"/>
  <c r="CP104" i="1"/>
  <c r="CQ104" i="1"/>
  <c r="CM105" i="1"/>
  <c r="CN105" i="1"/>
  <c r="CO105" i="1"/>
  <c r="CP105" i="1"/>
  <c r="CQ105" i="1"/>
  <c r="CM106" i="1"/>
  <c r="CN106" i="1"/>
  <c r="CO106" i="1"/>
  <c r="CP106" i="1"/>
  <c r="CQ106" i="1"/>
  <c r="CM107" i="1"/>
  <c r="CN107" i="1"/>
  <c r="CO107" i="1"/>
  <c r="CP107" i="1"/>
  <c r="CQ107" i="1"/>
  <c r="CM108" i="1"/>
  <c r="CN108" i="1"/>
  <c r="CO108" i="1"/>
  <c r="CP108" i="1"/>
  <c r="CQ108" i="1"/>
  <c r="CM109" i="1"/>
  <c r="CN109" i="1"/>
  <c r="CO109" i="1"/>
  <c r="CP109" i="1"/>
  <c r="CQ109" i="1"/>
  <c r="CM110" i="1"/>
  <c r="CN110" i="1"/>
  <c r="CO110" i="1"/>
  <c r="CP110" i="1"/>
  <c r="CQ110" i="1"/>
  <c r="CM111" i="1"/>
  <c r="CN111" i="1"/>
  <c r="CO111" i="1"/>
  <c r="CP111" i="1"/>
  <c r="CQ111" i="1"/>
  <c r="CM112" i="1"/>
  <c r="CN112" i="1"/>
  <c r="CO112" i="1"/>
  <c r="CP112" i="1"/>
  <c r="CQ112" i="1"/>
  <c r="CM113" i="1"/>
  <c r="CN113" i="1"/>
  <c r="CO113" i="1"/>
  <c r="CP113" i="1"/>
  <c r="CQ113" i="1"/>
  <c r="CM114" i="1"/>
  <c r="CN114" i="1"/>
  <c r="CO114" i="1"/>
  <c r="CP114" i="1"/>
  <c r="CQ114" i="1"/>
  <c r="CM115" i="1"/>
  <c r="CN115" i="1"/>
  <c r="CO115" i="1"/>
  <c r="CP115" i="1"/>
  <c r="CQ115" i="1"/>
  <c r="CM116" i="1"/>
  <c r="CN116" i="1"/>
  <c r="CO116" i="1"/>
  <c r="CP116" i="1"/>
  <c r="CQ116" i="1"/>
  <c r="CM117" i="1"/>
  <c r="CN117" i="1"/>
  <c r="CO117" i="1"/>
  <c r="CP117" i="1"/>
  <c r="CQ117" i="1"/>
  <c r="CM118" i="1"/>
  <c r="CN118" i="1"/>
  <c r="CO118" i="1"/>
  <c r="CP118" i="1"/>
  <c r="CQ118" i="1"/>
  <c r="CM119" i="1"/>
  <c r="CN119" i="1"/>
  <c r="CO119" i="1"/>
  <c r="CP119" i="1"/>
  <c r="CQ119" i="1"/>
  <c r="CM120" i="1"/>
  <c r="CN120" i="1"/>
  <c r="CO120" i="1"/>
  <c r="CP120" i="1"/>
  <c r="CQ120" i="1"/>
  <c r="CM121" i="1"/>
  <c r="CN121" i="1"/>
  <c r="CO121" i="1"/>
  <c r="CP121" i="1"/>
  <c r="CQ121" i="1"/>
  <c r="CM122" i="1"/>
  <c r="CN122" i="1"/>
  <c r="CO122" i="1"/>
  <c r="CP122" i="1"/>
  <c r="CQ122" i="1"/>
  <c r="CM123" i="1"/>
  <c r="CN123" i="1"/>
  <c r="CO123" i="1"/>
  <c r="CP123" i="1"/>
  <c r="CQ123" i="1"/>
  <c r="CM124" i="1"/>
  <c r="CN124" i="1"/>
  <c r="CO124" i="1"/>
  <c r="CP124" i="1"/>
  <c r="CQ124" i="1"/>
  <c r="CM125" i="1"/>
  <c r="CN125" i="1"/>
  <c r="CO125" i="1"/>
  <c r="CP125" i="1"/>
  <c r="CQ125" i="1"/>
  <c r="CM126" i="1"/>
  <c r="CN126" i="1"/>
  <c r="CO126" i="1"/>
  <c r="CP126" i="1"/>
  <c r="CQ126" i="1"/>
  <c r="CM127" i="1"/>
  <c r="CN127" i="1"/>
  <c r="CO127" i="1"/>
  <c r="CP127" i="1"/>
  <c r="CQ127" i="1"/>
  <c r="CM128" i="1"/>
  <c r="CN128" i="1"/>
  <c r="CO128" i="1"/>
  <c r="CP128" i="1"/>
  <c r="CQ128" i="1"/>
  <c r="CM129" i="1"/>
  <c r="CN129" i="1"/>
  <c r="CO129" i="1"/>
  <c r="CP129" i="1"/>
  <c r="CQ129" i="1"/>
  <c r="CM130" i="1"/>
  <c r="CN130" i="1"/>
  <c r="CO130" i="1"/>
  <c r="CP130" i="1"/>
  <c r="CQ130" i="1"/>
  <c r="CM131" i="1"/>
  <c r="CN131" i="1"/>
  <c r="CO131" i="1"/>
  <c r="CP131" i="1"/>
  <c r="CQ131" i="1"/>
  <c r="CM132" i="1"/>
  <c r="CN132" i="1"/>
  <c r="CO132" i="1"/>
  <c r="CP132" i="1"/>
  <c r="CQ132" i="1"/>
  <c r="CM133" i="1"/>
  <c r="CN133" i="1"/>
  <c r="CO133" i="1"/>
  <c r="CP133" i="1"/>
  <c r="CQ133" i="1"/>
  <c r="CM134" i="1"/>
  <c r="CN134" i="1"/>
  <c r="CO134" i="1"/>
  <c r="CP134" i="1"/>
  <c r="CQ134" i="1"/>
  <c r="CM135" i="1"/>
  <c r="CN135" i="1"/>
  <c r="CO135" i="1"/>
  <c r="CP135" i="1"/>
  <c r="CQ135" i="1"/>
  <c r="CM136" i="1"/>
  <c r="CN136" i="1"/>
  <c r="CO136" i="1"/>
  <c r="CP136" i="1"/>
  <c r="CQ136" i="1"/>
  <c r="CM137" i="1"/>
  <c r="CN137" i="1"/>
  <c r="CO137" i="1"/>
  <c r="CP137" i="1"/>
  <c r="CQ137" i="1"/>
  <c r="CM138" i="1"/>
  <c r="CN138" i="1"/>
  <c r="CO138" i="1"/>
  <c r="CP138" i="1"/>
  <c r="CQ138" i="1"/>
  <c r="CM139" i="1"/>
  <c r="CN139" i="1"/>
  <c r="CO139" i="1"/>
  <c r="CP139" i="1"/>
  <c r="CQ139" i="1"/>
  <c r="CM140" i="1"/>
  <c r="CN140" i="1"/>
  <c r="CO140" i="1"/>
  <c r="CP140" i="1"/>
  <c r="CQ140" i="1"/>
  <c r="CM141" i="1"/>
  <c r="CN141" i="1"/>
  <c r="CO141" i="1"/>
  <c r="CP141" i="1"/>
  <c r="CQ141" i="1"/>
  <c r="CM142" i="1"/>
  <c r="CN142" i="1"/>
  <c r="CO142" i="1"/>
  <c r="CP142" i="1"/>
  <c r="CQ142" i="1"/>
  <c r="CM143" i="1"/>
  <c r="CN143" i="1"/>
  <c r="CO143" i="1"/>
  <c r="CP143" i="1"/>
  <c r="CQ143" i="1"/>
  <c r="CM144" i="1"/>
  <c r="CN144" i="1"/>
  <c r="CO144" i="1"/>
  <c r="CP144" i="1"/>
  <c r="CQ144" i="1"/>
  <c r="CM145" i="1"/>
  <c r="CN145" i="1"/>
  <c r="CO145" i="1"/>
  <c r="CP145" i="1"/>
  <c r="CQ145" i="1"/>
  <c r="CM146" i="1"/>
  <c r="CN146" i="1"/>
  <c r="CO146" i="1"/>
  <c r="CP146" i="1"/>
  <c r="CQ146" i="1"/>
  <c r="CM147" i="1"/>
  <c r="CN147" i="1"/>
  <c r="CO147" i="1"/>
  <c r="CP147" i="1"/>
  <c r="CQ147" i="1"/>
  <c r="CP83" i="1"/>
  <c r="CQ83" i="1"/>
  <c r="CP82" i="1"/>
  <c r="CO83" i="1"/>
  <c r="CN83" i="1"/>
  <c r="CM83" i="1"/>
  <c r="CO76" i="1"/>
  <c r="J50" i="1"/>
  <c r="CM4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I3" i="1"/>
  <c r="I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CM3" i="1"/>
  <c r="CN3" i="1"/>
  <c r="CO3" i="1"/>
  <c r="CP3" i="1"/>
  <c r="CQ3" i="1"/>
  <c r="CM4" i="1"/>
  <c r="CN4" i="1"/>
  <c r="CO4" i="1"/>
  <c r="CP4" i="1"/>
  <c r="CQ4" i="1"/>
  <c r="CM5" i="1"/>
  <c r="CN5" i="1"/>
  <c r="CO5" i="1"/>
  <c r="CP5" i="1"/>
  <c r="CQ5" i="1"/>
  <c r="CM6" i="1"/>
  <c r="CN6" i="1"/>
  <c r="CO6" i="1"/>
  <c r="CP6" i="1"/>
  <c r="CQ6" i="1"/>
  <c r="CM7" i="1"/>
  <c r="CN7" i="1"/>
  <c r="CO7" i="1"/>
  <c r="CP7" i="1"/>
  <c r="CQ7" i="1"/>
  <c r="CM8" i="1"/>
  <c r="CN8" i="1"/>
  <c r="CO8" i="1"/>
  <c r="CP8" i="1"/>
  <c r="CQ8" i="1"/>
  <c r="CM9" i="1"/>
  <c r="CN9" i="1"/>
  <c r="CO9" i="1"/>
  <c r="CP9" i="1"/>
  <c r="CQ9" i="1"/>
  <c r="CM10" i="1"/>
  <c r="CN10" i="1"/>
  <c r="CO10" i="1"/>
  <c r="CP10" i="1"/>
  <c r="CQ10" i="1"/>
  <c r="CM11" i="1"/>
  <c r="CN11" i="1"/>
  <c r="CO11" i="1"/>
  <c r="CP11" i="1"/>
  <c r="CQ11" i="1"/>
  <c r="CM12" i="1"/>
  <c r="CN12" i="1"/>
  <c r="CO12" i="1"/>
  <c r="CP12" i="1"/>
  <c r="CQ12" i="1"/>
  <c r="CM13" i="1"/>
  <c r="CN13" i="1"/>
  <c r="CO13" i="1"/>
  <c r="CP13" i="1"/>
  <c r="CQ13" i="1"/>
  <c r="CM14" i="1"/>
  <c r="CN14" i="1"/>
  <c r="CO14" i="1"/>
  <c r="CP14" i="1"/>
  <c r="CQ14" i="1"/>
  <c r="CM15" i="1"/>
  <c r="CN15" i="1"/>
  <c r="CO15" i="1"/>
  <c r="CP15" i="1"/>
  <c r="CQ15" i="1"/>
  <c r="CM16" i="1"/>
  <c r="CN16" i="1"/>
  <c r="CO16" i="1"/>
  <c r="CP16" i="1"/>
  <c r="CQ16" i="1"/>
  <c r="CM17" i="1"/>
  <c r="CN17" i="1"/>
  <c r="CO17" i="1"/>
  <c r="CP17" i="1"/>
  <c r="CQ17" i="1"/>
  <c r="CM18" i="1"/>
  <c r="CN18" i="1"/>
  <c r="CO18" i="1"/>
  <c r="CP18" i="1"/>
  <c r="CQ18" i="1"/>
  <c r="CM19" i="1"/>
  <c r="CN19" i="1"/>
  <c r="CO19" i="1"/>
  <c r="CP19" i="1"/>
  <c r="CQ19" i="1"/>
  <c r="CM20" i="1"/>
  <c r="CN20" i="1"/>
  <c r="CO20" i="1"/>
  <c r="CP20" i="1"/>
  <c r="CQ20" i="1"/>
  <c r="CM21" i="1"/>
  <c r="CN21" i="1"/>
  <c r="CO21" i="1"/>
  <c r="CP21" i="1"/>
  <c r="CQ21" i="1"/>
  <c r="CM22" i="1"/>
  <c r="CN22" i="1"/>
  <c r="CO22" i="1"/>
  <c r="CP22" i="1"/>
  <c r="CQ22" i="1"/>
  <c r="CM23" i="1"/>
  <c r="CN23" i="1"/>
  <c r="CO23" i="1"/>
  <c r="CP23" i="1"/>
  <c r="CQ23" i="1"/>
  <c r="CM24" i="1"/>
  <c r="CN24" i="1"/>
  <c r="CO24" i="1"/>
  <c r="CP24" i="1"/>
  <c r="CQ24" i="1"/>
  <c r="CM25" i="1"/>
  <c r="CN25" i="1"/>
  <c r="CO25" i="1"/>
  <c r="CP25" i="1"/>
  <c r="CQ25" i="1"/>
  <c r="CM26" i="1"/>
  <c r="CN26" i="1"/>
  <c r="CO26" i="1"/>
  <c r="CP26" i="1"/>
  <c r="CQ26" i="1"/>
  <c r="CM27" i="1"/>
  <c r="CN27" i="1"/>
  <c r="CO27" i="1"/>
  <c r="CP27" i="1"/>
  <c r="CQ27" i="1"/>
  <c r="CM28" i="1"/>
  <c r="CN28" i="1"/>
  <c r="CO28" i="1"/>
  <c r="CP28" i="1"/>
  <c r="CQ28" i="1"/>
  <c r="CM29" i="1"/>
  <c r="CN29" i="1"/>
  <c r="CO29" i="1"/>
  <c r="CP29" i="1"/>
  <c r="CQ29" i="1"/>
  <c r="CM30" i="1"/>
  <c r="CN30" i="1"/>
  <c r="CO30" i="1"/>
  <c r="CP30" i="1"/>
  <c r="CQ30" i="1"/>
  <c r="CM31" i="1"/>
  <c r="CN31" i="1"/>
  <c r="CO31" i="1"/>
  <c r="CP31" i="1"/>
  <c r="CQ31" i="1"/>
  <c r="CM32" i="1"/>
  <c r="CN32" i="1"/>
  <c r="CO32" i="1"/>
  <c r="CP32" i="1"/>
  <c r="CQ32" i="1"/>
  <c r="CM33" i="1"/>
  <c r="CN33" i="1"/>
  <c r="CO33" i="1"/>
  <c r="CP33" i="1"/>
  <c r="CQ33" i="1"/>
  <c r="CM34" i="1"/>
  <c r="CN34" i="1"/>
  <c r="CO34" i="1"/>
  <c r="CP34" i="1"/>
  <c r="CQ34" i="1"/>
  <c r="CM35" i="1"/>
  <c r="CN35" i="1"/>
  <c r="CO35" i="1"/>
  <c r="CP35" i="1"/>
  <c r="CQ35" i="1"/>
  <c r="CM36" i="1"/>
  <c r="CN36" i="1"/>
  <c r="CO36" i="1"/>
  <c r="CP36" i="1"/>
  <c r="CQ36" i="1"/>
  <c r="CM37" i="1"/>
  <c r="CN37" i="1"/>
  <c r="CO37" i="1"/>
  <c r="CP37" i="1"/>
  <c r="CQ37" i="1"/>
  <c r="CM38" i="1"/>
  <c r="CN38" i="1"/>
  <c r="CO38" i="1"/>
  <c r="CP38" i="1"/>
  <c r="CQ38" i="1"/>
  <c r="CM39" i="1"/>
  <c r="CN39" i="1"/>
  <c r="CO39" i="1"/>
  <c r="CP39" i="1"/>
  <c r="CQ39" i="1"/>
  <c r="CM40" i="1"/>
  <c r="CN40" i="1"/>
  <c r="CO40" i="1"/>
  <c r="CP40" i="1"/>
  <c r="CQ40" i="1"/>
  <c r="CM41" i="1"/>
  <c r="CN41" i="1"/>
  <c r="CO41" i="1"/>
  <c r="CP41" i="1"/>
  <c r="CQ41" i="1"/>
  <c r="CM42" i="1"/>
  <c r="CN42" i="1"/>
  <c r="CO42" i="1"/>
  <c r="CP42" i="1"/>
  <c r="CQ42" i="1"/>
  <c r="CM43" i="1"/>
  <c r="CN43" i="1"/>
  <c r="CO43" i="1"/>
  <c r="CP43" i="1"/>
  <c r="CQ43" i="1"/>
  <c r="CM44" i="1"/>
  <c r="CN44" i="1"/>
  <c r="CO44" i="1"/>
  <c r="CP44" i="1"/>
  <c r="CQ44" i="1"/>
  <c r="CM45" i="1"/>
  <c r="CN45" i="1"/>
  <c r="CO45" i="1"/>
  <c r="CP45" i="1"/>
  <c r="CQ45" i="1"/>
  <c r="CM46" i="1"/>
  <c r="CN46" i="1"/>
  <c r="CO46" i="1"/>
  <c r="CP46" i="1"/>
  <c r="CQ46" i="1"/>
  <c r="CN47" i="1"/>
  <c r="CO47" i="1"/>
  <c r="CP47" i="1"/>
  <c r="CQ47" i="1"/>
  <c r="CM48" i="1"/>
  <c r="CN48" i="1"/>
  <c r="CO48" i="1"/>
  <c r="CP48" i="1"/>
  <c r="CQ48" i="1"/>
  <c r="CM49" i="1"/>
  <c r="CN49" i="1"/>
  <c r="CO49" i="1"/>
  <c r="CP49" i="1"/>
  <c r="CQ49" i="1"/>
  <c r="CM50" i="1"/>
  <c r="CN50" i="1"/>
  <c r="CO50" i="1"/>
  <c r="CP50" i="1"/>
  <c r="CQ50" i="1"/>
  <c r="CM51" i="1"/>
  <c r="CN51" i="1"/>
  <c r="CO51" i="1"/>
  <c r="CP51" i="1"/>
  <c r="CQ51" i="1"/>
  <c r="CM52" i="1"/>
  <c r="CN52" i="1"/>
  <c r="CO52" i="1"/>
  <c r="CP52" i="1"/>
  <c r="CQ52" i="1"/>
  <c r="CM53" i="1"/>
  <c r="CN53" i="1"/>
  <c r="CO53" i="1"/>
  <c r="CP53" i="1"/>
  <c r="CQ53" i="1"/>
  <c r="CM54" i="1"/>
  <c r="CN54" i="1"/>
  <c r="CO54" i="1"/>
  <c r="CP54" i="1"/>
  <c r="CQ54" i="1"/>
  <c r="CM55" i="1"/>
  <c r="CN55" i="1"/>
  <c r="CO55" i="1"/>
  <c r="CP55" i="1"/>
  <c r="CQ55" i="1"/>
  <c r="CM56" i="1"/>
  <c r="CN56" i="1"/>
  <c r="CO56" i="1"/>
  <c r="CP56" i="1"/>
  <c r="CQ56" i="1"/>
  <c r="CM57" i="1"/>
  <c r="CN57" i="1"/>
  <c r="CO57" i="1"/>
  <c r="CP57" i="1"/>
  <c r="CQ57" i="1"/>
  <c r="CM58" i="1"/>
  <c r="CN58" i="1"/>
  <c r="CO58" i="1"/>
  <c r="CP58" i="1"/>
  <c r="CQ58" i="1"/>
  <c r="CM59" i="1"/>
  <c r="CN59" i="1"/>
  <c r="CO59" i="1"/>
  <c r="CP59" i="1"/>
  <c r="CQ59" i="1"/>
  <c r="CM60" i="1"/>
  <c r="CN60" i="1"/>
  <c r="CO60" i="1"/>
  <c r="CP60" i="1"/>
  <c r="CQ60" i="1"/>
  <c r="CM61" i="1"/>
  <c r="CN61" i="1"/>
  <c r="CO61" i="1"/>
  <c r="CP61" i="1"/>
  <c r="CQ61" i="1"/>
  <c r="CM62" i="1"/>
  <c r="CN62" i="1"/>
  <c r="CO62" i="1"/>
  <c r="CP62" i="1"/>
  <c r="CQ62" i="1"/>
  <c r="CM63" i="1"/>
  <c r="CN63" i="1"/>
  <c r="CO63" i="1"/>
  <c r="CP63" i="1"/>
  <c r="CQ63" i="1"/>
  <c r="CM64" i="1"/>
  <c r="CN64" i="1"/>
  <c r="CO64" i="1"/>
  <c r="CP64" i="1"/>
  <c r="CQ64" i="1"/>
  <c r="CM65" i="1"/>
  <c r="CN65" i="1"/>
  <c r="CO65" i="1"/>
  <c r="CP65" i="1"/>
  <c r="CQ65" i="1"/>
  <c r="CM66" i="1"/>
  <c r="CN66" i="1"/>
  <c r="CO66" i="1"/>
  <c r="CP66" i="1"/>
  <c r="CQ66" i="1"/>
  <c r="CM67" i="1"/>
  <c r="CN67" i="1"/>
  <c r="CO67" i="1"/>
  <c r="CP67" i="1"/>
  <c r="CQ67" i="1"/>
  <c r="CM68" i="1"/>
  <c r="CN68" i="1"/>
  <c r="CO68" i="1"/>
  <c r="CP68" i="1"/>
  <c r="CQ68" i="1"/>
  <c r="CM69" i="1"/>
  <c r="CN69" i="1"/>
  <c r="CO69" i="1"/>
  <c r="CP69" i="1"/>
  <c r="CQ69" i="1"/>
  <c r="CM70" i="1"/>
  <c r="CN70" i="1"/>
  <c r="CO70" i="1"/>
  <c r="CP70" i="1"/>
  <c r="CQ70" i="1"/>
  <c r="CM71" i="1"/>
  <c r="CN71" i="1"/>
  <c r="CO71" i="1"/>
  <c r="CP71" i="1"/>
  <c r="CQ71" i="1"/>
  <c r="CM72" i="1"/>
  <c r="CN72" i="1"/>
  <c r="CO72" i="1"/>
  <c r="CP72" i="1"/>
  <c r="CQ72" i="1"/>
  <c r="CM73" i="1"/>
  <c r="CN73" i="1"/>
  <c r="CO73" i="1"/>
  <c r="CP73" i="1"/>
  <c r="CQ73" i="1"/>
  <c r="CM74" i="1"/>
  <c r="CN74" i="1"/>
  <c r="CO74" i="1"/>
  <c r="CP74" i="1"/>
  <c r="CQ74" i="1"/>
  <c r="CM75" i="1"/>
  <c r="CN75" i="1"/>
  <c r="CO75" i="1"/>
  <c r="CP75" i="1"/>
  <c r="CQ75" i="1"/>
  <c r="CM76" i="1"/>
  <c r="CN76" i="1"/>
  <c r="CP76" i="1"/>
  <c r="CQ76" i="1"/>
  <c r="CM77" i="1"/>
  <c r="CN77" i="1"/>
  <c r="CO77" i="1"/>
  <c r="CP77" i="1"/>
  <c r="CQ77" i="1"/>
  <c r="CM78" i="1"/>
  <c r="CN78" i="1"/>
  <c r="CO78" i="1"/>
  <c r="CP78" i="1"/>
  <c r="CQ78" i="1"/>
  <c r="CM79" i="1"/>
  <c r="CN79" i="1"/>
  <c r="CO79" i="1"/>
  <c r="CP79" i="1"/>
  <c r="CQ79" i="1"/>
  <c r="CM80" i="1"/>
  <c r="CN80" i="1"/>
  <c r="CO80" i="1"/>
  <c r="CP80" i="1"/>
  <c r="CQ80" i="1"/>
  <c r="CM81" i="1"/>
  <c r="CN81" i="1"/>
  <c r="CO81" i="1"/>
  <c r="CP81" i="1"/>
  <c r="CQ81" i="1"/>
  <c r="CM82" i="1"/>
  <c r="CN82" i="1"/>
  <c r="CO82" i="1"/>
  <c r="CQ82" i="1"/>
  <c r="I2" i="1"/>
  <c r="CQ2" i="1"/>
  <c r="CP2" i="1"/>
  <c r="CO2" i="1"/>
  <c r="CM2" i="1"/>
  <c r="CN2" i="1"/>
</calcChain>
</file>

<file path=xl/sharedStrings.xml><?xml version="1.0" encoding="utf-8"?>
<sst xmlns="http://schemas.openxmlformats.org/spreadsheetml/2006/main" count="578" uniqueCount="217">
  <si>
    <t xml:space="preserve">Mpio </t>
  </si>
  <si>
    <t>Habs</t>
  </si>
  <si>
    <t>Sem</t>
  </si>
  <si>
    <t>CasasR</t>
  </si>
  <si>
    <t>CasasP</t>
  </si>
  <si>
    <t>CasasPP</t>
  </si>
  <si>
    <t>TanquesE</t>
  </si>
  <si>
    <t>TanquesA</t>
  </si>
  <si>
    <t>TanquesP</t>
  </si>
  <si>
    <t>TanquesPP</t>
  </si>
  <si>
    <t>TanquesNP</t>
  </si>
  <si>
    <t>LlantasE</t>
  </si>
  <si>
    <t>LlantasA</t>
  </si>
  <si>
    <t>LlantasP</t>
  </si>
  <si>
    <t>LlantasPP</t>
  </si>
  <si>
    <t>LlantasNP</t>
  </si>
  <si>
    <t>PilasE</t>
  </si>
  <si>
    <t>PilasA</t>
  </si>
  <si>
    <t>PilasP</t>
  </si>
  <si>
    <t>PilasPP</t>
  </si>
  <si>
    <t>PilasNP</t>
  </si>
  <si>
    <t>PiletasE</t>
  </si>
  <si>
    <t>PiletasA</t>
  </si>
  <si>
    <t>PiletasP</t>
  </si>
  <si>
    <t>PiletasPP</t>
  </si>
  <si>
    <t>PiletasNP</t>
  </si>
  <si>
    <t>TinajasE</t>
  </si>
  <si>
    <t>TinajasA</t>
  </si>
  <si>
    <t>TinajasP</t>
  </si>
  <si>
    <t>TinajasPP</t>
  </si>
  <si>
    <t>TinajasNP</t>
  </si>
  <si>
    <t>TinacosE</t>
  </si>
  <si>
    <t>TinacosA</t>
  </si>
  <si>
    <t>TinacosP</t>
  </si>
  <si>
    <t>TinacosPP</t>
  </si>
  <si>
    <t>TinacosNP</t>
  </si>
  <si>
    <t>BotesE</t>
  </si>
  <si>
    <t>BotesA</t>
  </si>
  <si>
    <t>BotesP</t>
  </si>
  <si>
    <t>BotesPP</t>
  </si>
  <si>
    <t>BotesNP</t>
  </si>
  <si>
    <t>PozosE</t>
  </si>
  <si>
    <t>PozosA</t>
  </si>
  <si>
    <t>PozosP</t>
  </si>
  <si>
    <t>PozosPP</t>
  </si>
  <si>
    <t>PozosNP</t>
  </si>
  <si>
    <t>AljibesE</t>
  </si>
  <si>
    <t>AljibesA</t>
  </si>
  <si>
    <t>AljibesP</t>
  </si>
  <si>
    <t>AljibesPP</t>
  </si>
  <si>
    <t>AljibesNP</t>
  </si>
  <si>
    <t>MacetasE</t>
  </si>
  <si>
    <t>MacetasA</t>
  </si>
  <si>
    <t>MacetasP</t>
  </si>
  <si>
    <t>MacetasPP</t>
  </si>
  <si>
    <t>MacetasNP</t>
  </si>
  <si>
    <t>FlorerosE</t>
  </si>
  <si>
    <t>FlorerosA</t>
  </si>
  <si>
    <t>FlorerosP</t>
  </si>
  <si>
    <t>FlorerosPP</t>
  </si>
  <si>
    <t>FlorerosNP</t>
  </si>
  <si>
    <t>TinasE</t>
  </si>
  <si>
    <t>TinasA</t>
  </si>
  <si>
    <t>TinasP</t>
  </si>
  <si>
    <t>TinasPP</t>
  </si>
  <si>
    <t>TinasNP</t>
  </si>
  <si>
    <t>SanitariosE</t>
  </si>
  <si>
    <t>SanitariosA</t>
  </si>
  <si>
    <t>SanitariosP</t>
  </si>
  <si>
    <t>SanitariosPP</t>
  </si>
  <si>
    <t>SanitariosNP</t>
  </si>
  <si>
    <t>BebederosE</t>
  </si>
  <si>
    <t>BebederosA</t>
  </si>
  <si>
    <t>BebederosP</t>
  </si>
  <si>
    <t>BebederosPP</t>
  </si>
  <si>
    <t>BebederosNP</t>
  </si>
  <si>
    <t>DiversosChE</t>
  </si>
  <si>
    <t>DiversosChA</t>
  </si>
  <si>
    <t>DiversosChP</t>
  </si>
  <si>
    <t>DiversosChPP</t>
  </si>
  <si>
    <t>DiversosChNP</t>
  </si>
  <si>
    <t>DiversosGrE</t>
  </si>
  <si>
    <t>DiversosGrA</t>
  </si>
  <si>
    <t>DiversosGrP</t>
  </si>
  <si>
    <t>DiversosGrPP</t>
  </si>
  <si>
    <t>DiversosGrNP</t>
  </si>
  <si>
    <t>AiresLavE</t>
  </si>
  <si>
    <t>AiresLavA</t>
  </si>
  <si>
    <t>AiresLavP</t>
  </si>
  <si>
    <t>AiresLavPP</t>
  </si>
  <si>
    <t>AiresLavNP</t>
  </si>
  <si>
    <t>TotRE</t>
  </si>
  <si>
    <t>TotRA</t>
  </si>
  <si>
    <t>TotRP</t>
  </si>
  <si>
    <t>TotRPP</t>
  </si>
  <si>
    <t>TotRNP</t>
  </si>
  <si>
    <t>Tratables</t>
  </si>
  <si>
    <t>Controlables</t>
  </si>
  <si>
    <t>Eliminables</t>
  </si>
  <si>
    <t>ICP</t>
  </si>
  <si>
    <t>IRP</t>
  </si>
  <si>
    <t>IB</t>
  </si>
  <si>
    <t>IPP</t>
  </si>
  <si>
    <t>ICPP</t>
  </si>
  <si>
    <t>Fech</t>
  </si>
  <si>
    <t>Barrio</t>
  </si>
  <si>
    <t>Sector</t>
  </si>
  <si>
    <t>Municipio</t>
  </si>
  <si>
    <t>Personas por casa visitada</t>
  </si>
  <si>
    <t>fecha de encuesta</t>
  </si>
  <si>
    <t>semana epidemiologica 2015</t>
  </si>
  <si>
    <t>Casa revisada</t>
  </si>
  <si>
    <t>Casa positiva a larva o pupa de Aedes</t>
  </si>
  <si>
    <t>Casa positiva a PUPA</t>
  </si>
  <si>
    <t>Tanques examinado</t>
  </si>
  <si>
    <t>Tanques con agua</t>
  </si>
  <si>
    <t>Tanques positivos a larva</t>
  </si>
  <si>
    <t>Tanques positivos a pupa</t>
  </si>
  <si>
    <t>Número de pupas en tanques revisados</t>
  </si>
  <si>
    <t>Llantas examinadas</t>
  </si>
  <si>
    <t>Llantas con agua</t>
  </si>
  <si>
    <t>Llantas positivos a larva</t>
  </si>
  <si>
    <t>Llantas positivos a pupa</t>
  </si>
  <si>
    <t>Número de pupas en llantas revisados</t>
  </si>
  <si>
    <t>Pilas examinadas</t>
  </si>
  <si>
    <t>Pilas con agua</t>
  </si>
  <si>
    <t>Pilas positivos a larva</t>
  </si>
  <si>
    <t>Pilas positivos a pupa</t>
  </si>
  <si>
    <t>Número de pupas en Pilas revisados</t>
  </si>
  <si>
    <t>Piletas examinadas</t>
  </si>
  <si>
    <t>Piletas con agua</t>
  </si>
  <si>
    <t>Piletas positivos a larva</t>
  </si>
  <si>
    <t>Piletas positivos a pupa</t>
  </si>
  <si>
    <t>Número de pupas en Piletas revisados</t>
  </si>
  <si>
    <t>Tinajas examinadas</t>
  </si>
  <si>
    <t>Tinajas con agua</t>
  </si>
  <si>
    <t>Tinajas  positivos a larva</t>
  </si>
  <si>
    <t>Tinajas positivos a pupa</t>
  </si>
  <si>
    <t>Número de pupas en Tinajas revisados</t>
  </si>
  <si>
    <t>Tinacos examinadas</t>
  </si>
  <si>
    <t>Tinacos con agua</t>
  </si>
  <si>
    <t>Tinacos  positivos a larva</t>
  </si>
  <si>
    <t>Tinacos positivos a pupa</t>
  </si>
  <si>
    <t>Número de pupas en Tinacos revisados</t>
  </si>
  <si>
    <t>Botes examinadas</t>
  </si>
  <si>
    <t>Botes con agua</t>
  </si>
  <si>
    <t>Botes  positivos a larva</t>
  </si>
  <si>
    <t>Botes positivos a pupa</t>
  </si>
  <si>
    <t>Número de pupas en Botes revisados</t>
  </si>
  <si>
    <t>Pozos examinadas</t>
  </si>
  <si>
    <t>Pozos con agua</t>
  </si>
  <si>
    <t>Pozos  positivos a larva</t>
  </si>
  <si>
    <t>Pozos positivos a pupa</t>
  </si>
  <si>
    <t>Número de pupas en Pozos revisados</t>
  </si>
  <si>
    <t>Aljibes examinadas</t>
  </si>
  <si>
    <t>Aljibes con agua</t>
  </si>
  <si>
    <t>Aljibes  positivos a larva</t>
  </si>
  <si>
    <t>Aljibes positivos a pupa</t>
  </si>
  <si>
    <t>Número de pupas en Aljibes revisados</t>
  </si>
  <si>
    <t>Macetas examinadas</t>
  </si>
  <si>
    <t>Macetas  con agua</t>
  </si>
  <si>
    <t>Macetas  positivos a larva</t>
  </si>
  <si>
    <t>Macetas  positivos a pupa</t>
  </si>
  <si>
    <t>Número de pupas en Macetas  revisados</t>
  </si>
  <si>
    <t>Floreros examinadas</t>
  </si>
  <si>
    <t>Floreros  con agua</t>
  </si>
  <si>
    <t>Floreros  positivos a larva</t>
  </si>
  <si>
    <t>Floreros positivos a pupa</t>
  </si>
  <si>
    <t>Número de pupas en Floreros  revisados</t>
  </si>
  <si>
    <t>Tinas examinadas</t>
  </si>
  <si>
    <t>Tinas  con agua</t>
  </si>
  <si>
    <t>Tinas  positivos a larva</t>
  </si>
  <si>
    <t>Tinas positivos a pupa</t>
  </si>
  <si>
    <t>Número de pupas en Tinas  revisados</t>
  </si>
  <si>
    <t>Sanitarios examinadas</t>
  </si>
  <si>
    <t>Sanitarios con agua</t>
  </si>
  <si>
    <t>Sanitarios  positivos a larva</t>
  </si>
  <si>
    <t>Sanitarios positivos a pupa</t>
  </si>
  <si>
    <t>Número de pupas en Sanitarios  revisados</t>
  </si>
  <si>
    <t>Bebederos examinadas</t>
  </si>
  <si>
    <t>TambosE</t>
  </si>
  <si>
    <t>TambosA</t>
  </si>
  <si>
    <t>TambosPP</t>
  </si>
  <si>
    <t>TambosNP</t>
  </si>
  <si>
    <t>TambosL</t>
  </si>
  <si>
    <t>SAYAXCHE</t>
  </si>
  <si>
    <t>LlantasL</t>
  </si>
  <si>
    <t>Pilas o tanquesE</t>
  </si>
  <si>
    <t>Pilas o tanquesA</t>
  </si>
  <si>
    <t>Pilas o tanquesL</t>
  </si>
  <si>
    <t>Pilas o tanquesPP</t>
  </si>
  <si>
    <t>Pilas o tanquesNP</t>
  </si>
  <si>
    <t>PiletasL</t>
  </si>
  <si>
    <t>TinajasL</t>
  </si>
  <si>
    <t>TinacosL</t>
  </si>
  <si>
    <t>Botes y cubetasE</t>
  </si>
  <si>
    <t>Botes y cubetasA</t>
  </si>
  <si>
    <t>Botes y cubetasPP</t>
  </si>
  <si>
    <t>Botes y cubetasNP</t>
  </si>
  <si>
    <t>Botes y cubetasL</t>
  </si>
  <si>
    <t>PozosL</t>
  </si>
  <si>
    <t>AljibesL</t>
  </si>
  <si>
    <t>MacetasL</t>
  </si>
  <si>
    <t>FlorerosL</t>
  </si>
  <si>
    <t>TinasL</t>
  </si>
  <si>
    <t>SanitariosL</t>
  </si>
  <si>
    <t>BebederosL</t>
  </si>
  <si>
    <t>DiversosGrL</t>
  </si>
  <si>
    <t>TotRL</t>
  </si>
  <si>
    <t>CasasL</t>
  </si>
  <si>
    <t>DiversosChL</t>
  </si>
  <si>
    <t>Esperanza</t>
  </si>
  <si>
    <t>Porvenir</t>
  </si>
  <si>
    <t>Centro</t>
  </si>
  <si>
    <t>San Miguel</t>
  </si>
  <si>
    <t>Hojita Verde</t>
  </si>
  <si>
    <t>La Pista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</si>
</sst>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49" fontId="1" fillId="0" borderId="0" xfId="0" applyNumberFormat="1" applyFont="1"/>
    <xf numFmtId="14" fontId="0" fillId="0" borderId="0" xfId="0" applyNumberFormat="1"/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" fillId="4" borderId="0" xfId="0" applyNumberFormat="1" applyFont="1" applyFill="1" applyAlignment="1">
      <alignment vertical="center" wrapText="1"/>
    </xf>
    <xf numFmtId="49" fontId="1" fillId="5" borderId="0" xfId="0" applyNumberFormat="1" applyFont="1" applyFill="1" applyAlignment="1">
      <alignment vertical="center"/>
    </xf>
    <xf numFmtId="49" fontId="1" fillId="6" borderId="0" xfId="0" applyNumberFormat="1" applyFont="1" applyFill="1" applyAlignment="1">
      <alignment vertical="center"/>
    </xf>
    <xf numFmtId="49" fontId="1" fillId="7" borderId="0" xfId="0" applyNumberFormat="1" applyFont="1" applyFill="1" applyAlignment="1">
      <alignment vertical="center"/>
    </xf>
    <xf numFmtId="49" fontId="1" fillId="8" borderId="0" xfId="0" applyNumberFormat="1" applyFont="1" applyFill="1" applyAlignment="1">
      <alignment vertical="center" wrapText="1"/>
    </xf>
    <xf numFmtId="49" fontId="1" fillId="9" borderId="0" xfId="0" applyNumberFormat="1" applyFont="1" applyFill="1" applyAlignment="1">
      <alignment vertical="center"/>
    </xf>
    <xf numFmtId="49" fontId="1" fillId="10" borderId="0" xfId="0" applyNumberFormat="1" applyFont="1" applyFill="1" applyAlignment="1">
      <alignment vertical="center"/>
    </xf>
    <xf numFmtId="49" fontId="1" fillId="11" borderId="0" xfId="0" applyNumberFormat="1" applyFont="1" applyFill="1" applyAlignment="1">
      <alignment vertical="center"/>
    </xf>
    <xf numFmtId="49" fontId="1" fillId="12" borderId="0" xfId="0" applyNumberFormat="1" applyFont="1" applyFill="1" applyAlignment="1">
      <alignment vertical="center"/>
    </xf>
    <xf numFmtId="49" fontId="1" fillId="13" borderId="0" xfId="0" applyNumberFormat="1" applyFont="1" applyFill="1" applyAlignment="1">
      <alignment vertical="center"/>
    </xf>
    <xf numFmtId="49" fontId="1" fillId="17" borderId="0" xfId="0" applyNumberFormat="1" applyFont="1" applyFill="1" applyAlignment="1">
      <alignment vertical="center"/>
    </xf>
    <xf numFmtId="0" fontId="0" fillId="0" borderId="0" xfId="0" applyBorder="1"/>
    <xf numFmtId="14" fontId="0" fillId="0" borderId="0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0" xfId="0" applyFill="1" applyBorder="1"/>
    <xf numFmtId="43" fontId="0" fillId="0" borderId="0" xfId="1" applyFont="1"/>
    <xf numFmtId="164" fontId="0" fillId="0" borderId="0" xfId="1" applyNumberFormat="1" applyFont="1"/>
    <xf numFmtId="164" fontId="0" fillId="0" borderId="2" xfId="1" applyNumberFormat="1" applyFont="1" applyBorder="1"/>
    <xf numFmtId="0" fontId="0" fillId="0" borderId="1" xfId="0" applyFill="1" applyBorder="1"/>
    <xf numFmtId="164" fontId="0" fillId="0" borderId="1" xfId="1" applyNumberFormat="1" applyFont="1" applyBorder="1"/>
    <xf numFmtId="49" fontId="1" fillId="18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49" fontId="1" fillId="15" borderId="0" xfId="0" applyNumberFormat="1" applyFont="1" applyFill="1" applyAlignment="1">
      <alignment vertical="center" wrapText="1"/>
    </xf>
    <xf numFmtId="49" fontId="1" fillId="16" borderId="0" xfId="0" applyNumberFormat="1" applyFont="1" applyFill="1" applyAlignment="1">
      <alignment vertical="center" wrapText="1"/>
    </xf>
    <xf numFmtId="49" fontId="1" fillId="14" borderId="0" xfId="0" applyNumberFormat="1" applyFont="1" applyFill="1" applyAlignment="1">
      <alignment vertical="center" wrapText="1"/>
    </xf>
    <xf numFmtId="164" fontId="0" fillId="0" borderId="0" xfId="1" applyNumberFormat="1" applyFont="1" applyBorder="1"/>
    <xf numFmtId="0" fontId="0" fillId="0" borderId="2" xfId="0" applyFill="1" applyBorder="1"/>
    <xf numFmtId="1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FF8585"/>
      <color rgb="FFFF5D5D"/>
      <color rgb="FFFFFF99"/>
      <color rgb="FF33FF8F"/>
      <color rgb="FFFF99CC"/>
      <color rgb="FF9900FF"/>
      <color rgb="FFFF3399"/>
      <color rgb="FF00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35"/>
  <sheetViews>
    <sheetView zoomScale="80" zoomScaleNormal="80" zoomScalePageLayoutView="80" workbookViewId="0">
      <pane xSplit="10" ySplit="1" topLeftCell="K2" activePane="bottomRight" state="frozen"/>
      <selection pane="topRight" activeCell="J1" sqref="J1"/>
      <selection pane="bottomLeft" activeCell="A2" sqref="A2"/>
      <selection pane="bottomRight" activeCell="CX134" sqref="CX134"/>
    </sheetView>
  </sheetViews>
  <sheetFormatPr defaultColWidth="11.42578125" defaultRowHeight="15" x14ac:dyDescent="0.25"/>
  <cols>
    <col min="1" max="1" width="10.140625" bestFit="1" customWidth="1"/>
    <col min="2" max="2" width="10.85546875" style="1"/>
    <col min="3" max="3" width="7" style="1" bestFit="1" customWidth="1"/>
    <col min="4" max="4" width="5.42578125" bestFit="1" customWidth="1"/>
    <col min="5" max="5" width="12.140625" style="1" bestFit="1" customWidth="1"/>
    <col min="6" max="6" width="5.140625" bestFit="1" customWidth="1"/>
    <col min="7" max="7" width="7.140625" bestFit="1" customWidth="1"/>
    <col min="8" max="8" width="7.140625" style="1" customWidth="1"/>
    <col min="9" max="9" width="7.140625" bestFit="1" customWidth="1"/>
    <col min="10" max="10" width="8.28515625" bestFit="1" customWidth="1"/>
    <col min="11" max="11" width="9.140625" style="1" bestFit="1" customWidth="1"/>
    <col min="12" max="12" width="9.42578125" style="1" bestFit="1" customWidth="1"/>
    <col min="13" max="13" width="9.140625" style="1" bestFit="1" customWidth="1"/>
    <col min="14" max="14" width="10.42578125" style="1" bestFit="1" customWidth="1"/>
    <col min="15" max="15" width="10.7109375" style="1" bestFit="1" customWidth="1"/>
    <col min="16" max="16" width="8.42578125" style="1" bestFit="1" customWidth="1"/>
    <col min="17" max="17" width="8.7109375" bestFit="1" customWidth="1"/>
    <col min="18" max="18" width="8.42578125" bestFit="1" customWidth="1"/>
    <col min="19" max="19" width="9.7109375" bestFit="1" customWidth="1"/>
    <col min="20" max="20" width="10.140625" bestFit="1" customWidth="1"/>
    <col min="21" max="21" width="9.42578125" bestFit="1" customWidth="1"/>
    <col min="22" max="22" width="9.7109375" bestFit="1" customWidth="1"/>
    <col min="23" max="23" width="9.42578125" bestFit="1" customWidth="1"/>
    <col min="24" max="24" width="10.7109375" bestFit="1" customWidth="1"/>
    <col min="25" max="25" width="11.140625" bestFit="1" customWidth="1"/>
    <col min="26" max="26" width="8.140625" bestFit="1" customWidth="1"/>
    <col min="27" max="27" width="8.42578125" bestFit="1" customWidth="1"/>
    <col min="28" max="28" width="8.140625" bestFit="1" customWidth="1"/>
    <col min="29" max="29" width="9.42578125" bestFit="1" customWidth="1"/>
    <col min="30" max="30" width="9.7109375" bestFit="1" customWidth="1"/>
    <col min="31" max="31" width="8.140625" bestFit="1" customWidth="1"/>
    <col min="32" max="32" width="8.42578125" bestFit="1" customWidth="1"/>
    <col min="33" max="33" width="8.140625" bestFit="1" customWidth="1"/>
    <col min="34" max="34" width="9.42578125" bestFit="1" customWidth="1"/>
    <col min="35" max="35" width="9.7109375" bestFit="1" customWidth="1"/>
    <col min="36" max="36" width="8.42578125" bestFit="1" customWidth="1"/>
    <col min="37" max="37" width="9" bestFit="1" customWidth="1"/>
    <col min="38" max="38" width="8.42578125" bestFit="1" customWidth="1"/>
    <col min="39" max="39" width="10" bestFit="1" customWidth="1"/>
    <col min="40" max="40" width="10.28515625" bestFit="1" customWidth="1"/>
    <col min="41" max="41" width="9.140625" bestFit="1" customWidth="1"/>
    <col min="42" max="42" width="9.42578125" bestFit="1" customWidth="1"/>
    <col min="43" max="43" width="9.140625" bestFit="1" customWidth="1"/>
    <col min="44" max="44" width="10.42578125" bestFit="1" customWidth="1"/>
    <col min="45" max="45" width="10.7109375" bestFit="1" customWidth="1"/>
    <col min="46" max="46" width="7.28515625" bestFit="1" customWidth="1"/>
    <col min="47" max="47" width="7.42578125" bestFit="1" customWidth="1"/>
    <col min="48" max="48" width="7.28515625" bestFit="1" customWidth="1"/>
    <col min="49" max="49" width="8.42578125" bestFit="1" customWidth="1"/>
    <col min="50" max="50" width="9" bestFit="1" customWidth="1"/>
    <col min="51" max="51" width="8.140625" bestFit="1" customWidth="1"/>
    <col min="52" max="52" width="8.42578125" bestFit="1" customWidth="1"/>
    <col min="53" max="53" width="8.140625" bestFit="1" customWidth="1"/>
    <col min="54" max="54" width="9.42578125" bestFit="1" customWidth="1"/>
    <col min="55" max="55" width="9.7109375" bestFit="1" customWidth="1"/>
    <col min="56" max="56" width="9.42578125" bestFit="1" customWidth="1"/>
    <col min="57" max="57" width="10" bestFit="1" customWidth="1"/>
    <col min="58" max="58" width="9.42578125" bestFit="1" customWidth="1"/>
    <col min="59" max="59" width="11" bestFit="1" customWidth="1"/>
    <col min="60" max="60" width="11.28515625" bestFit="1" customWidth="1"/>
    <col min="61" max="61" width="9.42578125" bestFit="1" customWidth="1"/>
    <col min="62" max="62" width="10" bestFit="1" customWidth="1"/>
    <col min="63" max="63" width="9.42578125" bestFit="1" customWidth="1"/>
    <col min="64" max="64" width="11" bestFit="1" customWidth="1"/>
    <col min="65" max="65" width="11.28515625" bestFit="1" customWidth="1"/>
    <col min="66" max="66" width="6.42578125" bestFit="1" customWidth="1"/>
    <col min="67" max="67" width="7" bestFit="1" customWidth="1"/>
    <col min="68" max="68" width="6.42578125" bestFit="1" customWidth="1"/>
    <col min="69" max="69" width="8" bestFit="1" customWidth="1"/>
    <col min="70" max="70" width="8.28515625" bestFit="1" customWidth="1"/>
    <col min="71" max="75" width="9.42578125" style="31" customWidth="1"/>
    <col min="76" max="80" width="10.140625" style="31" customWidth="1"/>
    <col min="81" max="85" width="9.42578125" style="31" customWidth="1"/>
    <col min="86" max="90" width="8.85546875" style="31" customWidth="1"/>
    <col min="91" max="91" width="6.28515625" bestFit="1" customWidth="1"/>
    <col min="92" max="92" width="6.7109375" customWidth="1"/>
    <col min="93" max="93" width="6.28515625" bestFit="1" customWidth="1"/>
    <col min="94" max="94" width="7.42578125" bestFit="1" customWidth="1"/>
    <col min="95" max="95" width="8" bestFit="1" customWidth="1"/>
  </cols>
  <sheetData>
    <row r="1" spans="1:100" s="7" customFormat="1" ht="31.5" customHeight="1" x14ac:dyDescent="0.25">
      <c r="A1" s="4" t="s">
        <v>0</v>
      </c>
      <c r="B1" s="4" t="s">
        <v>105</v>
      </c>
      <c r="C1" s="4" t="s">
        <v>106</v>
      </c>
      <c r="D1" s="4" t="s">
        <v>1</v>
      </c>
      <c r="E1" s="4" t="s">
        <v>104</v>
      </c>
      <c r="F1" s="4" t="s">
        <v>2</v>
      </c>
      <c r="G1" s="4" t="s">
        <v>3</v>
      </c>
      <c r="H1" s="4" t="s">
        <v>209</v>
      </c>
      <c r="I1" s="4" t="s">
        <v>4</v>
      </c>
      <c r="J1" s="4" t="s">
        <v>5</v>
      </c>
      <c r="K1" s="5" t="s">
        <v>180</v>
      </c>
      <c r="L1" s="5" t="s">
        <v>181</v>
      </c>
      <c r="M1" s="5" t="s">
        <v>184</v>
      </c>
      <c r="N1" s="5" t="s">
        <v>182</v>
      </c>
      <c r="O1" s="5" t="s">
        <v>183</v>
      </c>
      <c r="P1" s="6" t="s">
        <v>11</v>
      </c>
      <c r="Q1" s="6" t="s">
        <v>12</v>
      </c>
      <c r="R1" s="6" t="s">
        <v>186</v>
      </c>
      <c r="S1" s="6" t="s">
        <v>14</v>
      </c>
      <c r="T1" s="6" t="s">
        <v>15</v>
      </c>
      <c r="U1" s="8" t="s">
        <v>187</v>
      </c>
      <c r="V1" s="8" t="s">
        <v>188</v>
      </c>
      <c r="W1" s="8" t="s">
        <v>189</v>
      </c>
      <c r="X1" s="8" t="s">
        <v>190</v>
      </c>
      <c r="Y1" s="8" t="s">
        <v>191</v>
      </c>
      <c r="Z1" s="9" t="s">
        <v>21</v>
      </c>
      <c r="AA1" s="9" t="s">
        <v>22</v>
      </c>
      <c r="AB1" s="9" t="s">
        <v>192</v>
      </c>
      <c r="AC1" s="9" t="s">
        <v>24</v>
      </c>
      <c r="AD1" s="9" t="s">
        <v>25</v>
      </c>
      <c r="AE1" s="10" t="s">
        <v>26</v>
      </c>
      <c r="AF1" s="10" t="s">
        <v>27</v>
      </c>
      <c r="AG1" s="10" t="s">
        <v>193</v>
      </c>
      <c r="AH1" s="10" t="s">
        <v>29</v>
      </c>
      <c r="AI1" s="10" t="s">
        <v>30</v>
      </c>
      <c r="AJ1" s="11" t="s">
        <v>31</v>
      </c>
      <c r="AK1" s="11" t="s">
        <v>32</v>
      </c>
      <c r="AL1" s="11" t="s">
        <v>194</v>
      </c>
      <c r="AM1" s="11" t="s">
        <v>34</v>
      </c>
      <c r="AN1" s="11" t="s">
        <v>35</v>
      </c>
      <c r="AO1" s="12" t="s">
        <v>195</v>
      </c>
      <c r="AP1" s="12" t="s">
        <v>196</v>
      </c>
      <c r="AQ1" s="12" t="s">
        <v>199</v>
      </c>
      <c r="AR1" s="12" t="s">
        <v>197</v>
      </c>
      <c r="AS1" s="12" t="s">
        <v>198</v>
      </c>
      <c r="AT1" s="13" t="s">
        <v>41</v>
      </c>
      <c r="AU1" s="13" t="s">
        <v>42</v>
      </c>
      <c r="AV1" s="13" t="s">
        <v>200</v>
      </c>
      <c r="AW1" s="13" t="s">
        <v>44</v>
      </c>
      <c r="AX1" s="13" t="s">
        <v>45</v>
      </c>
      <c r="AY1" s="14" t="s">
        <v>46</v>
      </c>
      <c r="AZ1" s="14" t="s">
        <v>47</v>
      </c>
      <c r="BA1" s="14" t="s">
        <v>201</v>
      </c>
      <c r="BB1" s="14" t="s">
        <v>49</v>
      </c>
      <c r="BC1" s="14" t="s">
        <v>50</v>
      </c>
      <c r="BD1" s="15" t="s">
        <v>51</v>
      </c>
      <c r="BE1" s="15" t="s">
        <v>52</v>
      </c>
      <c r="BF1" s="15" t="s">
        <v>202</v>
      </c>
      <c r="BG1" s="15" t="s">
        <v>54</v>
      </c>
      <c r="BH1" s="15" t="s">
        <v>55</v>
      </c>
      <c r="BI1" s="16" t="s">
        <v>56</v>
      </c>
      <c r="BJ1" s="16" t="s">
        <v>57</v>
      </c>
      <c r="BK1" s="16" t="s">
        <v>203</v>
      </c>
      <c r="BL1" s="16" t="s">
        <v>59</v>
      </c>
      <c r="BM1" s="16" t="s">
        <v>60</v>
      </c>
      <c r="BN1" s="17" t="s">
        <v>61</v>
      </c>
      <c r="BO1" s="17" t="s">
        <v>62</v>
      </c>
      <c r="BP1" s="17" t="s">
        <v>204</v>
      </c>
      <c r="BQ1" s="17" t="s">
        <v>64</v>
      </c>
      <c r="BR1" s="17" t="s">
        <v>65</v>
      </c>
      <c r="BS1" s="37" t="s">
        <v>66</v>
      </c>
      <c r="BT1" s="37" t="s">
        <v>67</v>
      </c>
      <c r="BU1" s="37" t="s">
        <v>205</v>
      </c>
      <c r="BV1" s="37" t="s">
        <v>69</v>
      </c>
      <c r="BW1" s="37" t="s">
        <v>70</v>
      </c>
      <c r="BX1" s="30" t="s">
        <v>71</v>
      </c>
      <c r="BY1" s="30" t="s">
        <v>72</v>
      </c>
      <c r="BZ1" s="30" t="s">
        <v>206</v>
      </c>
      <c r="CA1" s="30" t="s">
        <v>74</v>
      </c>
      <c r="CB1" s="30" t="s">
        <v>75</v>
      </c>
      <c r="CC1" s="35" t="s">
        <v>76</v>
      </c>
      <c r="CD1" s="35" t="s">
        <v>77</v>
      </c>
      <c r="CE1" s="35" t="s">
        <v>210</v>
      </c>
      <c r="CF1" s="35" t="s">
        <v>79</v>
      </c>
      <c r="CG1" s="35" t="s">
        <v>80</v>
      </c>
      <c r="CH1" s="36" t="s">
        <v>81</v>
      </c>
      <c r="CI1" s="36" t="s">
        <v>82</v>
      </c>
      <c r="CJ1" s="36" t="s">
        <v>207</v>
      </c>
      <c r="CK1" s="36" t="s">
        <v>84</v>
      </c>
      <c r="CL1" s="36" t="s">
        <v>85</v>
      </c>
      <c r="CM1" s="18" t="s">
        <v>91</v>
      </c>
      <c r="CN1" s="18" t="s">
        <v>92</v>
      </c>
      <c r="CO1" s="18" t="s">
        <v>208</v>
      </c>
      <c r="CP1" s="18" t="s">
        <v>94</v>
      </c>
      <c r="CQ1" s="18" t="s">
        <v>95</v>
      </c>
      <c r="CR1" s="4" t="s">
        <v>99</v>
      </c>
      <c r="CS1" s="4" t="s">
        <v>100</v>
      </c>
      <c r="CT1" s="4" t="s">
        <v>101</v>
      </c>
      <c r="CU1" s="4" t="s">
        <v>100</v>
      </c>
      <c r="CV1" s="4" t="s">
        <v>103</v>
      </c>
    </row>
    <row r="2" spans="1:100" x14ac:dyDescent="0.25">
      <c r="A2" t="s">
        <v>185</v>
      </c>
      <c r="B2" s="1" t="s">
        <v>211</v>
      </c>
      <c r="C2" s="1">
        <v>133</v>
      </c>
      <c r="D2">
        <v>4</v>
      </c>
      <c r="E2" s="3">
        <v>42115</v>
      </c>
      <c r="F2">
        <v>16</v>
      </c>
      <c r="G2">
        <v>1</v>
      </c>
      <c r="H2" s="26">
        <f>COUNT(M2,R2,W2,AB2,AG2,AL2,AQ2,AV2,BA2,BF2,BK2,BP2,BU2,BZ2,CE2,CJ2)</f>
        <v>0</v>
      </c>
      <c r="I2" s="26">
        <f>COUNT(N2,S2,X2,AC2,AH2,AM2,AR2,AW2,BB2,BG2,BL2,BQ2,BV2,CA2,CF2,CK2)</f>
        <v>0</v>
      </c>
      <c r="J2" s="26">
        <f>COUNT(O2,T2,Y2,AD2,AI2,AN2,AS2,AX2,BC2,BH2,BM2,BR2,BW2,CB2,CG2,CL2)</f>
        <v>0</v>
      </c>
      <c r="K2" s="25"/>
      <c r="Q2" s="1"/>
      <c r="R2" s="1"/>
      <c r="S2" s="1"/>
      <c r="T2" s="1"/>
      <c r="U2" s="1">
        <v>1</v>
      </c>
      <c r="V2" s="1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>
        <v>1</v>
      </c>
      <c r="AK2" s="1">
        <v>1</v>
      </c>
      <c r="AL2" s="1"/>
      <c r="AM2" s="1"/>
      <c r="AN2" s="1"/>
      <c r="AO2">
        <v>4</v>
      </c>
      <c r="AQ2" s="1"/>
      <c r="AR2" s="1"/>
      <c r="AS2" s="1"/>
      <c r="AT2" s="1">
        <v>1</v>
      </c>
      <c r="AU2" s="1">
        <v>1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X2" s="31">
        <v>5</v>
      </c>
      <c r="BY2" s="31">
        <v>5</v>
      </c>
      <c r="CC2" s="31">
        <v>10</v>
      </c>
      <c r="CM2">
        <f>K2+P2+U2+Z2+AE2+AJ2+AO2+AT2+AY2+BD2+BI2+BN2+BS2+BX2+CC2+CH2</f>
        <v>22</v>
      </c>
      <c r="CN2" s="1">
        <f t="shared" ref="CN2:CQ2" si="0">L2+Q2+V2+AA2+AF2+AK2+AP2+AU2+AZ2+BE2+BJ2+BO2+BT2+BY2+CD2+CI2</f>
        <v>8</v>
      </c>
      <c r="CO2" s="1">
        <f t="shared" si="0"/>
        <v>0</v>
      </c>
      <c r="CP2" s="1">
        <f t="shared" si="0"/>
        <v>0</v>
      </c>
      <c r="CQ2" s="1">
        <f t="shared" si="0"/>
        <v>0</v>
      </c>
      <c r="CR2" s="42">
        <f t="shared" ref="CR2:CR10" si="1">SUM(H2/G2)*100</f>
        <v>0</v>
      </c>
      <c r="CS2">
        <f>SUM(CO2/CN2)*100</f>
        <v>0</v>
      </c>
      <c r="CT2">
        <f>SUM(CO2/G2)*100</f>
        <v>0</v>
      </c>
      <c r="CU2">
        <f>SUM(CQ2/CN2)</f>
        <v>0</v>
      </c>
      <c r="CV2" s="43">
        <f>SUM(J2/G2)*100</f>
        <v>0</v>
      </c>
    </row>
    <row r="3" spans="1:100" x14ac:dyDescent="0.25">
      <c r="A3" s="1" t="s">
        <v>185</v>
      </c>
      <c r="B3" s="1" t="s">
        <v>211</v>
      </c>
      <c r="C3" s="1">
        <v>47</v>
      </c>
      <c r="D3">
        <v>4</v>
      </c>
      <c r="E3" s="3">
        <v>42115</v>
      </c>
      <c r="F3" s="1">
        <v>16</v>
      </c>
      <c r="G3">
        <v>2</v>
      </c>
      <c r="H3" s="26">
        <f>COUNT(M3,R3,W3,AB3,AG3,AL3,AQ3,AV3,BA3,BF3,BK3,BP3,BU3,BZ3,CE3,CJ3)</f>
        <v>0</v>
      </c>
      <c r="I3" s="26">
        <f>COUNT(N3,S3,X3,AC3,AH3,AM3,AR3,AW3,BB3,BG3,BL3,BQ3,BV3,CA3,CF3,CK3)</f>
        <v>0</v>
      </c>
      <c r="J3" s="26">
        <f t="shared" ref="H3:J66" si="2">COUNT(O3,T3,Y3,AD3,AI3,AN3,AS3,AX3,BC3,BH3,BM3,BR3,BW3,CB3,CG3,CL3)</f>
        <v>0</v>
      </c>
      <c r="Q3" s="1"/>
      <c r="R3" s="1"/>
      <c r="S3" s="1"/>
      <c r="T3" s="1"/>
      <c r="U3" s="1">
        <v>1</v>
      </c>
      <c r="V3" s="1">
        <v>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>
        <v>7</v>
      </c>
      <c r="AP3" s="1">
        <v>7</v>
      </c>
      <c r="AQ3" s="1"/>
      <c r="AR3" s="1"/>
      <c r="AS3" s="1"/>
      <c r="AT3" s="1">
        <v>1</v>
      </c>
      <c r="AU3" s="1">
        <v>1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>
        <v>1</v>
      </c>
      <c r="BJ3" s="1">
        <v>1</v>
      </c>
      <c r="BK3" s="1"/>
      <c r="BL3" s="1"/>
      <c r="BM3" s="1"/>
      <c r="BN3" s="1">
        <v>2</v>
      </c>
      <c r="BO3" s="1">
        <v>2</v>
      </c>
      <c r="BP3" s="1"/>
      <c r="BQ3" s="1"/>
      <c r="BR3" s="1"/>
      <c r="CC3" s="31">
        <v>25</v>
      </c>
      <c r="CH3" s="31">
        <v>2</v>
      </c>
      <c r="CI3" s="31">
        <v>2</v>
      </c>
      <c r="CM3" s="1">
        <f t="shared" ref="CM3:CM66" si="3">K3+P3+U3+Z3+AE3+AJ3+AO3+AT3+AY3+BD3+BI3+BN3+BS3+BX3+CC3+CH3</f>
        <v>39</v>
      </c>
      <c r="CN3" s="1">
        <f t="shared" ref="CN3:CN66" si="4">L3+Q3+V3+AA3+AF3+AK3+AP3+AU3+AZ3+BE3+BJ3+BO3+BT3+BY3+CD3+CI3</f>
        <v>14</v>
      </c>
      <c r="CO3" s="1">
        <f t="shared" ref="CO3:CO66" si="5">M3+R3+W3+AB3+AG3+AL3+AQ3+AV3+BA3+BF3+BK3+BP3+BU3+BZ3+CE3+CJ3</f>
        <v>0</v>
      </c>
      <c r="CP3" s="1">
        <f t="shared" ref="CP3:CP66" si="6">N3+S3+X3+AC3+AH3+AM3+AR3+AW3+BB3+BG3+BL3+BQ3+BV3+CA3+CF3+CK3</f>
        <v>0</v>
      </c>
      <c r="CQ3" s="1">
        <f t="shared" ref="CQ3:CQ66" si="7">O3+T3+Y3+AD3+AI3+AN3+AS3+AX3+BC3+BH3+BM3+BR3+BW3+CB3+CG3+CL3</f>
        <v>0</v>
      </c>
      <c r="CR3" s="42">
        <f t="shared" si="1"/>
        <v>0</v>
      </c>
      <c r="CS3" s="1">
        <f t="shared" ref="CS3:CS11" si="8">SUM(CO3/CN3)*100</f>
        <v>0</v>
      </c>
      <c r="CT3" s="1">
        <f t="shared" ref="CT3:CT11" si="9">SUM(CO3/G3)*100</f>
        <v>0</v>
      </c>
      <c r="CU3" s="1">
        <f t="shared" ref="CU3:CU66" si="10">SUM(CQ3/CN3)</f>
        <v>0</v>
      </c>
      <c r="CV3" s="43">
        <f t="shared" ref="CV3:CV66" si="11">SUM(J3/G3)*100</f>
        <v>0</v>
      </c>
    </row>
    <row r="4" spans="1:100" x14ac:dyDescent="0.25">
      <c r="A4" s="1" t="s">
        <v>185</v>
      </c>
      <c r="B4" s="1" t="s">
        <v>211</v>
      </c>
      <c r="C4" s="1">
        <v>29</v>
      </c>
      <c r="D4">
        <v>2</v>
      </c>
      <c r="E4" s="3">
        <v>42115</v>
      </c>
      <c r="F4" s="1">
        <v>16</v>
      </c>
      <c r="G4" s="1">
        <v>3</v>
      </c>
      <c r="H4" s="26">
        <f t="shared" si="2"/>
        <v>0</v>
      </c>
      <c r="I4" s="26">
        <f t="shared" si="2"/>
        <v>0</v>
      </c>
      <c r="J4" s="26">
        <f t="shared" si="2"/>
        <v>0</v>
      </c>
      <c r="K4" s="1">
        <v>6</v>
      </c>
      <c r="P4" s="1">
        <v>1</v>
      </c>
      <c r="Q4" s="1"/>
      <c r="R4" s="1"/>
      <c r="S4" s="1"/>
      <c r="T4" s="1"/>
      <c r="U4" s="1">
        <v>3</v>
      </c>
      <c r="V4" s="1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CC4" s="31">
        <v>15</v>
      </c>
      <c r="CM4" s="1">
        <f t="shared" si="3"/>
        <v>25</v>
      </c>
      <c r="CN4" s="1">
        <f t="shared" si="4"/>
        <v>3</v>
      </c>
      <c r="CO4" s="1">
        <f t="shared" si="5"/>
        <v>0</v>
      </c>
      <c r="CP4" s="1">
        <f t="shared" si="6"/>
        <v>0</v>
      </c>
      <c r="CQ4" s="1">
        <f t="shared" si="7"/>
        <v>0</v>
      </c>
      <c r="CR4" s="42">
        <f t="shared" si="1"/>
        <v>0</v>
      </c>
      <c r="CS4" s="1">
        <f t="shared" si="8"/>
        <v>0</v>
      </c>
      <c r="CT4" s="1">
        <f t="shared" si="9"/>
        <v>0</v>
      </c>
      <c r="CU4" s="1">
        <f t="shared" si="10"/>
        <v>0</v>
      </c>
      <c r="CV4" s="43">
        <f t="shared" si="11"/>
        <v>0</v>
      </c>
    </row>
    <row r="5" spans="1:100" x14ac:dyDescent="0.25">
      <c r="A5" s="1" t="s">
        <v>185</v>
      </c>
      <c r="B5" s="1" t="s">
        <v>211</v>
      </c>
      <c r="C5" s="1">
        <v>64</v>
      </c>
      <c r="D5">
        <v>2</v>
      </c>
      <c r="E5" s="3">
        <v>42115</v>
      </c>
      <c r="F5" s="1">
        <v>16</v>
      </c>
      <c r="G5" s="1">
        <v>4</v>
      </c>
      <c r="H5" s="26">
        <f t="shared" si="2"/>
        <v>0</v>
      </c>
      <c r="I5" s="26">
        <f t="shared" si="2"/>
        <v>0</v>
      </c>
      <c r="J5" s="26">
        <f t="shared" si="2"/>
        <v>0</v>
      </c>
      <c r="Q5" s="1"/>
      <c r="R5" s="1"/>
      <c r="S5" s="1"/>
      <c r="T5" s="1"/>
      <c r="U5" s="1">
        <v>6</v>
      </c>
      <c r="V5" s="1">
        <v>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</v>
      </c>
      <c r="AL5" s="1"/>
      <c r="AM5" s="1"/>
      <c r="AN5" s="1"/>
      <c r="AO5" s="1"/>
      <c r="AP5" s="1"/>
      <c r="AQ5" s="1"/>
      <c r="AR5" s="1"/>
      <c r="AS5" s="1"/>
      <c r="AT5" s="1">
        <v>1</v>
      </c>
      <c r="AU5" s="1">
        <v>1</v>
      </c>
      <c r="AV5" s="1"/>
      <c r="AW5" s="1"/>
      <c r="AX5" s="1"/>
      <c r="AY5" s="1"/>
      <c r="AZ5" s="1"/>
      <c r="BA5" s="1"/>
      <c r="BB5" s="1"/>
      <c r="BC5" s="1"/>
      <c r="BD5" s="1">
        <v>40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CC5" s="31">
        <v>15</v>
      </c>
      <c r="CM5" s="1">
        <f t="shared" si="3"/>
        <v>63</v>
      </c>
      <c r="CN5" s="1">
        <f t="shared" si="4"/>
        <v>8</v>
      </c>
      <c r="CO5" s="1">
        <f t="shared" si="5"/>
        <v>0</v>
      </c>
      <c r="CP5" s="1">
        <f t="shared" si="6"/>
        <v>0</v>
      </c>
      <c r="CQ5" s="1">
        <f t="shared" si="7"/>
        <v>0</v>
      </c>
      <c r="CR5" s="42">
        <f t="shared" si="1"/>
        <v>0</v>
      </c>
      <c r="CS5" s="1">
        <f t="shared" si="8"/>
        <v>0</v>
      </c>
      <c r="CT5" s="1">
        <f t="shared" si="9"/>
        <v>0</v>
      </c>
      <c r="CU5" s="1">
        <f t="shared" si="10"/>
        <v>0</v>
      </c>
      <c r="CV5" s="43">
        <f t="shared" si="11"/>
        <v>0</v>
      </c>
    </row>
    <row r="6" spans="1:100" x14ac:dyDescent="0.25">
      <c r="A6" s="1" t="s">
        <v>185</v>
      </c>
      <c r="B6" s="1" t="s">
        <v>211</v>
      </c>
      <c r="C6" s="1">
        <v>70</v>
      </c>
      <c r="D6">
        <v>6</v>
      </c>
      <c r="E6" s="3">
        <v>42115</v>
      </c>
      <c r="F6" s="1">
        <v>16</v>
      </c>
      <c r="G6" s="1">
        <v>5</v>
      </c>
      <c r="H6" s="26">
        <f t="shared" si="2"/>
        <v>0</v>
      </c>
      <c r="I6" s="26">
        <f t="shared" si="2"/>
        <v>0</v>
      </c>
      <c r="J6" s="26">
        <f t="shared" si="2"/>
        <v>0</v>
      </c>
      <c r="Q6" s="1"/>
      <c r="R6" s="1"/>
      <c r="S6" s="1"/>
      <c r="T6" s="1"/>
      <c r="U6" s="1">
        <v>3</v>
      </c>
      <c r="V6" s="1">
        <v>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</v>
      </c>
      <c r="AL6" s="1"/>
      <c r="AM6" s="1"/>
      <c r="AN6" s="1"/>
      <c r="AO6" s="1"/>
      <c r="AP6" s="1"/>
      <c r="AQ6" s="1"/>
      <c r="AR6" s="1"/>
      <c r="AS6" s="1"/>
      <c r="AT6" s="1">
        <v>1</v>
      </c>
      <c r="AU6" s="1">
        <v>1</v>
      </c>
      <c r="AV6" s="1"/>
      <c r="AW6" s="1"/>
      <c r="AX6" s="1"/>
      <c r="AY6" s="1"/>
      <c r="AZ6" s="1"/>
      <c r="BA6" s="1"/>
      <c r="BB6" s="1"/>
      <c r="BC6" s="1"/>
      <c r="BD6" s="1">
        <v>10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CC6" s="31">
        <v>10</v>
      </c>
      <c r="CM6" s="1">
        <f t="shared" si="3"/>
        <v>25</v>
      </c>
      <c r="CN6" s="1">
        <f t="shared" si="4"/>
        <v>5</v>
      </c>
      <c r="CO6" s="1">
        <f t="shared" si="5"/>
        <v>0</v>
      </c>
      <c r="CP6" s="1">
        <f t="shared" si="6"/>
        <v>0</v>
      </c>
      <c r="CQ6" s="1">
        <f t="shared" si="7"/>
        <v>0</v>
      </c>
      <c r="CR6" s="42">
        <f t="shared" si="1"/>
        <v>0</v>
      </c>
      <c r="CS6" s="1">
        <f t="shared" si="8"/>
        <v>0</v>
      </c>
      <c r="CT6" s="1">
        <f t="shared" si="9"/>
        <v>0</v>
      </c>
      <c r="CU6" s="1">
        <f t="shared" si="10"/>
        <v>0</v>
      </c>
      <c r="CV6" s="43">
        <f t="shared" si="11"/>
        <v>0</v>
      </c>
    </row>
    <row r="7" spans="1:100" x14ac:dyDescent="0.25">
      <c r="A7" s="1" t="s">
        <v>185</v>
      </c>
      <c r="B7" s="1" t="s">
        <v>211</v>
      </c>
      <c r="C7" s="1">
        <v>83</v>
      </c>
      <c r="D7">
        <v>3</v>
      </c>
      <c r="E7" s="3">
        <v>42115</v>
      </c>
      <c r="F7" s="1">
        <v>16</v>
      </c>
      <c r="G7" s="1">
        <v>6</v>
      </c>
      <c r="H7" s="26">
        <f t="shared" si="2"/>
        <v>0</v>
      </c>
      <c r="I7" s="26">
        <f t="shared" si="2"/>
        <v>0</v>
      </c>
      <c r="J7" s="26">
        <f t="shared" si="2"/>
        <v>0</v>
      </c>
      <c r="Q7" s="1"/>
      <c r="R7" s="1"/>
      <c r="S7" s="1"/>
      <c r="T7" s="1"/>
      <c r="U7" s="1">
        <v>1</v>
      </c>
      <c r="V7" s="1">
        <v>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>
        <v>2</v>
      </c>
      <c r="AP7" s="1">
        <v>1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CC7" s="31">
        <v>300</v>
      </c>
      <c r="CD7" s="31">
        <v>10</v>
      </c>
      <c r="CM7" s="1">
        <f t="shared" si="3"/>
        <v>303</v>
      </c>
      <c r="CN7" s="1">
        <f t="shared" si="4"/>
        <v>12</v>
      </c>
      <c r="CO7" s="1">
        <f t="shared" si="5"/>
        <v>0</v>
      </c>
      <c r="CP7" s="1">
        <f t="shared" si="6"/>
        <v>0</v>
      </c>
      <c r="CQ7" s="1">
        <f t="shared" si="7"/>
        <v>0</v>
      </c>
      <c r="CR7" s="42">
        <f t="shared" si="1"/>
        <v>0</v>
      </c>
      <c r="CS7" s="1">
        <f t="shared" si="8"/>
        <v>0</v>
      </c>
      <c r="CT7" s="1">
        <f t="shared" si="9"/>
        <v>0</v>
      </c>
      <c r="CU7" s="1">
        <f t="shared" si="10"/>
        <v>0</v>
      </c>
      <c r="CV7" s="43">
        <f t="shared" si="11"/>
        <v>0</v>
      </c>
    </row>
    <row r="8" spans="1:100" x14ac:dyDescent="0.25">
      <c r="A8" s="1" t="s">
        <v>185</v>
      </c>
      <c r="B8" s="1" t="s">
        <v>211</v>
      </c>
      <c r="C8" s="1">
        <v>89</v>
      </c>
      <c r="D8">
        <v>10</v>
      </c>
      <c r="E8" s="3">
        <v>42115</v>
      </c>
      <c r="F8" s="1">
        <v>16</v>
      </c>
      <c r="G8" s="1">
        <v>7</v>
      </c>
      <c r="H8" s="26">
        <f t="shared" si="2"/>
        <v>0</v>
      </c>
      <c r="I8" s="26">
        <f t="shared" si="2"/>
        <v>0</v>
      </c>
      <c r="J8" s="26">
        <f t="shared" si="2"/>
        <v>0</v>
      </c>
      <c r="P8" s="1">
        <v>1</v>
      </c>
      <c r="Q8" s="1"/>
      <c r="R8" s="1"/>
      <c r="S8" s="1"/>
      <c r="T8" s="1"/>
      <c r="U8" s="1">
        <v>2</v>
      </c>
      <c r="V8" s="1">
        <v>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v>4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CC8" s="31">
        <v>100</v>
      </c>
      <c r="CM8" s="1">
        <f t="shared" si="3"/>
        <v>107</v>
      </c>
      <c r="CN8" s="1">
        <f t="shared" si="4"/>
        <v>2</v>
      </c>
      <c r="CO8" s="1">
        <f t="shared" si="5"/>
        <v>0</v>
      </c>
      <c r="CP8" s="1">
        <f t="shared" si="6"/>
        <v>0</v>
      </c>
      <c r="CQ8" s="1">
        <f t="shared" si="7"/>
        <v>0</v>
      </c>
      <c r="CR8" s="42">
        <f t="shared" si="1"/>
        <v>0</v>
      </c>
      <c r="CS8" s="1">
        <f t="shared" si="8"/>
        <v>0</v>
      </c>
      <c r="CT8" s="1">
        <f t="shared" si="9"/>
        <v>0</v>
      </c>
      <c r="CU8" s="1">
        <f t="shared" si="10"/>
        <v>0</v>
      </c>
      <c r="CV8" s="43">
        <f t="shared" si="11"/>
        <v>0</v>
      </c>
    </row>
    <row r="9" spans="1:100" x14ac:dyDescent="0.25">
      <c r="A9" s="1" t="s">
        <v>185</v>
      </c>
      <c r="B9" s="1" t="s">
        <v>211</v>
      </c>
      <c r="C9" s="1">
        <v>174</v>
      </c>
      <c r="D9">
        <v>4</v>
      </c>
      <c r="E9" s="3">
        <v>42115</v>
      </c>
      <c r="F9" s="1">
        <v>16</v>
      </c>
      <c r="G9" s="1">
        <v>8</v>
      </c>
      <c r="H9" s="26">
        <f t="shared" si="2"/>
        <v>1</v>
      </c>
      <c r="I9" s="26">
        <f t="shared" si="2"/>
        <v>0</v>
      </c>
      <c r="J9" s="26">
        <f t="shared" si="2"/>
        <v>0</v>
      </c>
      <c r="Q9" s="1"/>
      <c r="R9" s="1"/>
      <c r="S9" s="1"/>
      <c r="T9" s="1"/>
      <c r="U9" s="1">
        <v>4</v>
      </c>
      <c r="V9" s="1">
        <v>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2</v>
      </c>
      <c r="AK9" s="1">
        <v>2</v>
      </c>
      <c r="AL9" s="1"/>
      <c r="AM9" s="1"/>
      <c r="AN9" s="1"/>
      <c r="AO9" s="1">
        <v>7</v>
      </c>
      <c r="AP9" s="1">
        <v>6</v>
      </c>
      <c r="AQ9" s="1">
        <v>1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CC9" s="31">
        <v>15</v>
      </c>
      <c r="CM9" s="1">
        <f t="shared" si="3"/>
        <v>28</v>
      </c>
      <c r="CN9" s="1">
        <f t="shared" si="4"/>
        <v>12</v>
      </c>
      <c r="CO9" s="1">
        <f t="shared" si="5"/>
        <v>1</v>
      </c>
      <c r="CP9" s="1">
        <f t="shared" si="6"/>
        <v>0</v>
      </c>
      <c r="CQ9" s="1">
        <f t="shared" si="7"/>
        <v>0</v>
      </c>
      <c r="CR9" s="42">
        <f t="shared" si="1"/>
        <v>12.5</v>
      </c>
      <c r="CS9" s="1">
        <f t="shared" si="8"/>
        <v>8.3333333333333321</v>
      </c>
      <c r="CT9" s="1">
        <f t="shared" si="9"/>
        <v>12.5</v>
      </c>
      <c r="CU9" s="1">
        <f t="shared" si="10"/>
        <v>0</v>
      </c>
      <c r="CV9" s="43">
        <f t="shared" si="11"/>
        <v>0</v>
      </c>
    </row>
    <row r="10" spans="1:100" x14ac:dyDescent="0.25">
      <c r="A10" s="1" t="s">
        <v>185</v>
      </c>
      <c r="B10" s="1" t="s">
        <v>211</v>
      </c>
      <c r="C10" s="19">
        <v>97</v>
      </c>
      <c r="D10" s="19">
        <v>15</v>
      </c>
      <c r="E10" s="20">
        <v>42115</v>
      </c>
      <c r="F10" s="1">
        <v>16</v>
      </c>
      <c r="G10" s="19">
        <v>9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Q10" s="1"/>
      <c r="R10" s="1"/>
      <c r="S10" s="1"/>
      <c r="T10" s="1"/>
      <c r="U10" s="1">
        <v>1</v>
      </c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>
        <v>4</v>
      </c>
      <c r="AP10" s="1">
        <v>1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CC10" s="31">
        <v>20</v>
      </c>
      <c r="CM10" s="1">
        <f t="shared" si="3"/>
        <v>25</v>
      </c>
      <c r="CN10" s="1">
        <f t="shared" si="4"/>
        <v>2</v>
      </c>
      <c r="CO10" s="1">
        <f t="shared" si="5"/>
        <v>0</v>
      </c>
      <c r="CP10" s="1">
        <f t="shared" si="6"/>
        <v>0</v>
      </c>
      <c r="CQ10" s="1">
        <f t="shared" si="7"/>
        <v>0</v>
      </c>
      <c r="CR10" s="42">
        <f t="shared" si="1"/>
        <v>0</v>
      </c>
      <c r="CS10" s="1">
        <f t="shared" si="8"/>
        <v>0</v>
      </c>
      <c r="CT10" s="1">
        <f>SUM(CO10/G10)*100</f>
        <v>0</v>
      </c>
      <c r="CU10" s="1">
        <f t="shared" si="10"/>
        <v>0</v>
      </c>
      <c r="CV10" s="43">
        <f t="shared" si="11"/>
        <v>0</v>
      </c>
    </row>
    <row r="11" spans="1:100" x14ac:dyDescent="0.25">
      <c r="A11" s="21" t="s">
        <v>185</v>
      </c>
      <c r="B11" s="1" t="s">
        <v>211</v>
      </c>
      <c r="C11" s="21">
        <v>113</v>
      </c>
      <c r="D11" s="21">
        <v>3</v>
      </c>
      <c r="E11" s="22">
        <v>42115</v>
      </c>
      <c r="F11" s="21">
        <v>16</v>
      </c>
      <c r="G11" s="21">
        <v>10</v>
      </c>
      <c r="H11" s="26">
        <f t="shared" si="2"/>
        <v>1</v>
      </c>
      <c r="I11" s="26">
        <f t="shared" si="2"/>
        <v>1</v>
      </c>
      <c r="J11" s="26">
        <f t="shared" si="2"/>
        <v>1</v>
      </c>
      <c r="Q11" s="1"/>
      <c r="R11" s="1"/>
      <c r="S11" s="1"/>
      <c r="T11" s="1"/>
      <c r="U11" s="1">
        <v>1</v>
      </c>
      <c r="V11" s="1">
        <v>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>
        <v>3</v>
      </c>
      <c r="AP11">
        <v>3</v>
      </c>
      <c r="AQ11">
        <v>1</v>
      </c>
      <c r="AR11">
        <v>1</v>
      </c>
      <c r="AS11">
        <v>10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CC11" s="31">
        <v>10</v>
      </c>
      <c r="CM11" s="1">
        <f t="shared" si="3"/>
        <v>14</v>
      </c>
      <c r="CN11" s="1">
        <f t="shared" si="4"/>
        <v>4</v>
      </c>
      <c r="CO11" s="1">
        <f t="shared" si="5"/>
        <v>1</v>
      </c>
      <c r="CP11" s="1">
        <f t="shared" si="6"/>
        <v>1</v>
      </c>
      <c r="CQ11" s="1">
        <f t="shared" si="7"/>
        <v>10</v>
      </c>
      <c r="CR11" s="42">
        <f>SUM(H11/G11)*100</f>
        <v>10</v>
      </c>
      <c r="CS11" s="1">
        <f t="shared" si="8"/>
        <v>25</v>
      </c>
      <c r="CT11" s="1">
        <f t="shared" si="9"/>
        <v>10</v>
      </c>
      <c r="CU11" s="1">
        <f t="shared" si="10"/>
        <v>2.5</v>
      </c>
      <c r="CV11" s="43">
        <f t="shared" si="11"/>
        <v>10</v>
      </c>
    </row>
    <row r="12" spans="1:100" x14ac:dyDescent="0.25">
      <c r="A12" s="1" t="s">
        <v>185</v>
      </c>
      <c r="B12" s="1" t="s">
        <v>211</v>
      </c>
      <c r="C12" s="24">
        <v>140</v>
      </c>
      <c r="D12" s="24">
        <v>2</v>
      </c>
      <c r="E12" s="20">
        <v>42115</v>
      </c>
      <c r="F12" s="1">
        <v>16</v>
      </c>
      <c r="G12" s="24">
        <v>11</v>
      </c>
      <c r="H12" s="27">
        <f t="shared" si="2"/>
        <v>0</v>
      </c>
      <c r="I12" s="27">
        <f t="shared" si="2"/>
        <v>0</v>
      </c>
      <c r="J12" s="27">
        <f t="shared" si="2"/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2</v>
      </c>
      <c r="V12" s="23">
        <v>2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>
        <v>1</v>
      </c>
      <c r="BO12" s="23">
        <v>1</v>
      </c>
      <c r="BP12" s="23"/>
      <c r="BQ12" s="23"/>
      <c r="BR12" s="23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>
        <v>10</v>
      </c>
      <c r="CD12" s="32"/>
      <c r="CE12" s="32"/>
      <c r="CF12" s="32"/>
      <c r="CG12" s="32"/>
      <c r="CH12" s="32"/>
      <c r="CI12" s="32"/>
      <c r="CJ12" s="32"/>
      <c r="CK12" s="32"/>
      <c r="CL12" s="32"/>
      <c r="CM12" s="23">
        <f t="shared" si="3"/>
        <v>13</v>
      </c>
      <c r="CN12" s="23">
        <f t="shared" si="4"/>
        <v>3</v>
      </c>
      <c r="CO12" s="23">
        <f t="shared" si="5"/>
        <v>0</v>
      </c>
      <c r="CP12" s="23">
        <f t="shared" si="6"/>
        <v>0</v>
      </c>
      <c r="CQ12" s="23">
        <f t="shared" si="7"/>
        <v>0</v>
      </c>
      <c r="CR12" s="42">
        <f t="shared" ref="CR12:CR75" si="12">SUM(H12/G12)*100</f>
        <v>0</v>
      </c>
      <c r="CS12" s="1">
        <f t="shared" ref="CS12:CS75" si="13">SUM(CO12/CN12)*100</f>
        <v>0</v>
      </c>
      <c r="CT12" s="1">
        <f t="shared" ref="CT12:CT75" si="14">SUM(CO12/G12)*100</f>
        <v>0</v>
      </c>
      <c r="CU12" s="1">
        <f t="shared" si="10"/>
        <v>0</v>
      </c>
      <c r="CV12" s="43">
        <f t="shared" si="11"/>
        <v>0</v>
      </c>
    </row>
    <row r="13" spans="1:100" x14ac:dyDescent="0.25">
      <c r="A13" s="1" t="s">
        <v>185</v>
      </c>
      <c r="B13" s="1" t="s">
        <v>211</v>
      </c>
      <c r="C13" s="24">
        <v>131</v>
      </c>
      <c r="D13" s="24">
        <v>1</v>
      </c>
      <c r="E13" s="20">
        <v>42115</v>
      </c>
      <c r="F13" s="1">
        <v>16</v>
      </c>
      <c r="G13" s="24">
        <v>12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>
        <v>3</v>
      </c>
      <c r="V13" s="19">
        <v>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24">
        <v>2</v>
      </c>
      <c r="AP13" s="24">
        <v>2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>
        <v>30</v>
      </c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>
        <v>5</v>
      </c>
      <c r="CD13" s="33"/>
      <c r="CE13" s="33"/>
      <c r="CF13" s="33"/>
      <c r="CG13" s="33"/>
      <c r="CH13" s="33"/>
      <c r="CI13" s="33"/>
      <c r="CJ13" s="33"/>
      <c r="CK13" s="33"/>
      <c r="CL13" s="33"/>
      <c r="CM13" s="19">
        <f t="shared" si="3"/>
        <v>40</v>
      </c>
      <c r="CN13" s="19">
        <f t="shared" si="4"/>
        <v>3</v>
      </c>
      <c r="CO13" s="19">
        <f t="shared" si="5"/>
        <v>0</v>
      </c>
      <c r="CP13" s="19">
        <f t="shared" si="6"/>
        <v>0</v>
      </c>
      <c r="CQ13" s="19">
        <f t="shared" si="7"/>
        <v>0</v>
      </c>
      <c r="CR13" s="42">
        <f t="shared" si="12"/>
        <v>0</v>
      </c>
      <c r="CS13" s="1">
        <f t="shared" si="13"/>
        <v>0</v>
      </c>
      <c r="CT13" s="1">
        <f t="shared" si="14"/>
        <v>0</v>
      </c>
      <c r="CU13" s="1">
        <f t="shared" si="10"/>
        <v>0</v>
      </c>
      <c r="CV13" s="43">
        <f t="shared" si="11"/>
        <v>0</v>
      </c>
    </row>
    <row r="14" spans="1:100" x14ac:dyDescent="0.25">
      <c r="A14" s="1" t="s">
        <v>185</v>
      </c>
      <c r="B14" s="1" t="s">
        <v>211</v>
      </c>
      <c r="C14" s="24">
        <v>195</v>
      </c>
      <c r="D14" s="24">
        <v>6</v>
      </c>
      <c r="E14" s="20">
        <v>42115</v>
      </c>
      <c r="F14" s="1">
        <v>16</v>
      </c>
      <c r="G14" s="24">
        <v>13</v>
      </c>
      <c r="H14" s="26">
        <f t="shared" si="2"/>
        <v>0</v>
      </c>
      <c r="I14" s="26">
        <f t="shared" si="2"/>
        <v>0</v>
      </c>
      <c r="J14" s="26">
        <f t="shared" si="2"/>
        <v>0</v>
      </c>
      <c r="K14" s="19"/>
      <c r="L14" s="19"/>
      <c r="M14" s="19"/>
      <c r="N14" s="19"/>
      <c r="O14" s="19"/>
      <c r="P14" s="19">
        <v>1</v>
      </c>
      <c r="Q14" s="19"/>
      <c r="R14" s="19"/>
      <c r="S14" s="19"/>
      <c r="T14" s="19"/>
      <c r="U14" s="19">
        <v>2</v>
      </c>
      <c r="V14" s="19">
        <v>2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>
        <v>1</v>
      </c>
      <c r="BO14" s="19">
        <v>1</v>
      </c>
      <c r="BP14" s="19"/>
      <c r="BQ14" s="19"/>
      <c r="BR14" s="19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>
        <v>5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1">
        <f t="shared" si="3"/>
        <v>9</v>
      </c>
      <c r="CN14" s="1">
        <f t="shared" si="4"/>
        <v>3</v>
      </c>
      <c r="CO14" s="1">
        <f t="shared" si="5"/>
        <v>0</v>
      </c>
      <c r="CP14" s="1">
        <f t="shared" si="6"/>
        <v>0</v>
      </c>
      <c r="CQ14" s="1">
        <f t="shared" si="7"/>
        <v>0</v>
      </c>
      <c r="CR14" s="42">
        <f t="shared" si="12"/>
        <v>0</v>
      </c>
      <c r="CS14" s="1">
        <f t="shared" si="13"/>
        <v>0</v>
      </c>
      <c r="CT14" s="1">
        <f t="shared" si="14"/>
        <v>0</v>
      </c>
      <c r="CU14" s="1">
        <f t="shared" si="10"/>
        <v>0</v>
      </c>
      <c r="CV14" s="43">
        <f t="shared" si="11"/>
        <v>0</v>
      </c>
    </row>
    <row r="15" spans="1:100" x14ac:dyDescent="0.25">
      <c r="A15" s="1" t="s">
        <v>185</v>
      </c>
      <c r="B15" s="1" t="s">
        <v>211</v>
      </c>
      <c r="C15" s="24">
        <v>186</v>
      </c>
      <c r="D15" s="24">
        <v>3</v>
      </c>
      <c r="E15" s="20">
        <v>42115</v>
      </c>
      <c r="F15" s="1">
        <v>16</v>
      </c>
      <c r="G15" s="24">
        <v>14</v>
      </c>
      <c r="H15" s="26">
        <f t="shared" si="2"/>
        <v>1</v>
      </c>
      <c r="I15" s="26">
        <f t="shared" si="2"/>
        <v>0</v>
      </c>
      <c r="J15" s="26">
        <f t="shared" si="2"/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4">
        <v>4</v>
      </c>
      <c r="V15" s="24">
        <v>4</v>
      </c>
      <c r="W15" s="19">
        <v>1</v>
      </c>
      <c r="X15" s="19"/>
      <c r="Y15" s="19"/>
      <c r="Z15" s="24"/>
      <c r="AA15" s="24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4">
        <v>1</v>
      </c>
      <c r="AP15" s="24">
        <v>1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>
        <v>1</v>
      </c>
      <c r="BO15" s="19">
        <v>1</v>
      </c>
      <c r="BP15" s="19"/>
      <c r="BQ15" s="19"/>
      <c r="BR15" s="19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>
        <v>17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1">
        <f t="shared" si="3"/>
        <v>23</v>
      </c>
      <c r="CN15" s="1">
        <f t="shared" si="4"/>
        <v>6</v>
      </c>
      <c r="CO15" s="1">
        <f t="shared" si="5"/>
        <v>1</v>
      </c>
      <c r="CP15" s="1">
        <f t="shared" si="6"/>
        <v>0</v>
      </c>
      <c r="CQ15" s="1">
        <f t="shared" si="7"/>
        <v>0</v>
      </c>
      <c r="CR15" s="42">
        <f t="shared" si="12"/>
        <v>7.1428571428571423</v>
      </c>
      <c r="CS15" s="1">
        <f t="shared" si="13"/>
        <v>16.666666666666664</v>
      </c>
      <c r="CT15" s="1">
        <f t="shared" si="14"/>
        <v>7.1428571428571423</v>
      </c>
      <c r="CU15" s="1">
        <f t="shared" si="10"/>
        <v>0</v>
      </c>
      <c r="CV15" s="43">
        <f t="shared" si="11"/>
        <v>0</v>
      </c>
    </row>
    <row r="16" spans="1:100" x14ac:dyDescent="0.25">
      <c r="A16" s="1" t="s">
        <v>185</v>
      </c>
      <c r="B16" s="1" t="s">
        <v>211</v>
      </c>
      <c r="C16" s="24">
        <v>211</v>
      </c>
      <c r="D16" s="24">
        <v>3</v>
      </c>
      <c r="E16" s="20">
        <v>42115</v>
      </c>
      <c r="F16" s="1">
        <v>16</v>
      </c>
      <c r="G16" s="24">
        <v>15</v>
      </c>
      <c r="H16" s="26">
        <f t="shared" si="2"/>
        <v>0</v>
      </c>
      <c r="I16" s="26">
        <f t="shared" si="2"/>
        <v>0</v>
      </c>
      <c r="J16" s="26">
        <f t="shared" si="2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4">
        <v>2</v>
      </c>
      <c r="V16" s="24">
        <v>2</v>
      </c>
      <c r="W16" s="19"/>
      <c r="X16" s="19"/>
      <c r="Y16" s="19"/>
      <c r="Z16" s="24"/>
      <c r="AA16" s="24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24">
        <v>1</v>
      </c>
      <c r="BO16" s="24">
        <v>1</v>
      </c>
      <c r="BP16" s="19"/>
      <c r="BQ16" s="19"/>
      <c r="BR16" s="19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>
        <v>7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1">
        <f t="shared" si="3"/>
        <v>10</v>
      </c>
      <c r="CN16" s="1">
        <f t="shared" si="4"/>
        <v>3</v>
      </c>
      <c r="CO16" s="1">
        <f t="shared" si="5"/>
        <v>0</v>
      </c>
      <c r="CP16" s="1">
        <f t="shared" si="6"/>
        <v>0</v>
      </c>
      <c r="CQ16" s="1">
        <f t="shared" si="7"/>
        <v>0</v>
      </c>
      <c r="CR16" s="42">
        <f t="shared" si="12"/>
        <v>0</v>
      </c>
      <c r="CS16" s="1">
        <f t="shared" si="13"/>
        <v>0</v>
      </c>
      <c r="CT16" s="1">
        <f t="shared" si="14"/>
        <v>0</v>
      </c>
      <c r="CU16" s="1">
        <f t="shared" si="10"/>
        <v>0</v>
      </c>
      <c r="CV16" s="43">
        <f t="shared" si="11"/>
        <v>0</v>
      </c>
    </row>
    <row r="17" spans="1:100" x14ac:dyDescent="0.25">
      <c r="A17" s="1" t="s">
        <v>185</v>
      </c>
      <c r="B17" s="1" t="s">
        <v>211</v>
      </c>
      <c r="C17">
        <v>292</v>
      </c>
      <c r="D17" s="24">
        <v>9</v>
      </c>
      <c r="E17" s="20">
        <v>42115</v>
      </c>
      <c r="F17" s="1">
        <v>16</v>
      </c>
      <c r="G17" s="24">
        <v>16</v>
      </c>
      <c r="H17" s="26">
        <f t="shared" si="2"/>
        <v>0</v>
      </c>
      <c r="I17" s="26">
        <f t="shared" si="2"/>
        <v>0</v>
      </c>
      <c r="J17" s="26">
        <f t="shared" si="2"/>
        <v>0</v>
      </c>
      <c r="K17" s="19"/>
      <c r="L17" s="19"/>
      <c r="M17" s="19"/>
      <c r="N17" s="19"/>
      <c r="O17" s="19"/>
      <c r="P17" s="19">
        <v>1</v>
      </c>
      <c r="Q17" s="19"/>
      <c r="R17" s="19"/>
      <c r="S17" s="19"/>
      <c r="T17" s="19"/>
      <c r="U17" s="24">
        <v>1</v>
      </c>
      <c r="V17" s="24">
        <v>1</v>
      </c>
      <c r="W17" s="19"/>
      <c r="X17" s="19"/>
      <c r="Y17" s="19"/>
      <c r="Z17" s="24"/>
      <c r="AA17" s="24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>
        <v>4</v>
      </c>
      <c r="AP17" s="19">
        <v>1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>
        <v>13</v>
      </c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>
        <v>28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1">
        <f t="shared" si="3"/>
        <v>47</v>
      </c>
      <c r="CN17" s="1">
        <f t="shared" si="4"/>
        <v>2</v>
      </c>
      <c r="CO17" s="1">
        <f t="shared" si="5"/>
        <v>0</v>
      </c>
      <c r="CP17" s="1">
        <f t="shared" si="6"/>
        <v>0</v>
      </c>
      <c r="CQ17" s="1">
        <f t="shared" si="7"/>
        <v>0</v>
      </c>
      <c r="CR17" s="42">
        <f t="shared" si="12"/>
        <v>0</v>
      </c>
      <c r="CS17" s="1">
        <f t="shared" si="13"/>
        <v>0</v>
      </c>
      <c r="CT17" s="1">
        <f t="shared" si="14"/>
        <v>0</v>
      </c>
      <c r="CU17" s="1">
        <f t="shared" si="10"/>
        <v>0</v>
      </c>
      <c r="CV17" s="43">
        <f t="shared" si="11"/>
        <v>0</v>
      </c>
    </row>
    <row r="18" spans="1:100" x14ac:dyDescent="0.25">
      <c r="A18" s="1" t="s">
        <v>185</v>
      </c>
      <c r="B18" s="1" t="s">
        <v>211</v>
      </c>
      <c r="C18">
        <v>239</v>
      </c>
      <c r="D18" s="24">
        <v>5</v>
      </c>
      <c r="E18" s="20">
        <v>42115</v>
      </c>
      <c r="F18" s="1">
        <v>16</v>
      </c>
      <c r="G18" s="24">
        <v>17</v>
      </c>
      <c r="H18" s="26">
        <f t="shared" si="2"/>
        <v>1</v>
      </c>
      <c r="I18" s="26">
        <f t="shared" si="2"/>
        <v>0</v>
      </c>
      <c r="J18" s="26">
        <f t="shared" si="2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4">
        <v>2</v>
      </c>
      <c r="V18" s="24">
        <v>2</v>
      </c>
      <c r="W18" s="19">
        <v>2</v>
      </c>
      <c r="X18" s="19"/>
      <c r="Y18" s="19"/>
      <c r="Z18" s="24"/>
      <c r="AA18" s="24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4">
        <v>7</v>
      </c>
      <c r="AP18" s="24">
        <v>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>
        <v>100</v>
      </c>
      <c r="CD18" s="33"/>
      <c r="CE18" s="33"/>
      <c r="CF18" s="33"/>
      <c r="CG18" s="33"/>
      <c r="CH18" s="33"/>
      <c r="CI18" s="33"/>
      <c r="CJ18" s="33"/>
      <c r="CK18" s="33"/>
      <c r="CL18" s="33"/>
      <c r="CM18" s="1">
        <f t="shared" si="3"/>
        <v>109</v>
      </c>
      <c r="CN18" s="1">
        <f t="shared" si="4"/>
        <v>5</v>
      </c>
      <c r="CO18" s="1">
        <f t="shared" si="5"/>
        <v>2</v>
      </c>
      <c r="CP18" s="1">
        <f t="shared" si="6"/>
        <v>0</v>
      </c>
      <c r="CQ18" s="1">
        <f t="shared" si="7"/>
        <v>0</v>
      </c>
      <c r="CR18" s="42">
        <f t="shared" si="12"/>
        <v>5.8823529411764701</v>
      </c>
      <c r="CS18" s="1">
        <f t="shared" si="13"/>
        <v>40</v>
      </c>
      <c r="CT18" s="1">
        <f t="shared" si="14"/>
        <v>11.76470588235294</v>
      </c>
      <c r="CU18" s="1">
        <f t="shared" si="10"/>
        <v>0</v>
      </c>
      <c r="CV18" s="43">
        <f t="shared" si="11"/>
        <v>0</v>
      </c>
    </row>
    <row r="19" spans="1:100" x14ac:dyDescent="0.25">
      <c r="A19" s="1" t="s">
        <v>185</v>
      </c>
      <c r="B19" s="1" t="s">
        <v>211</v>
      </c>
      <c r="C19">
        <v>261</v>
      </c>
      <c r="D19" s="24">
        <v>5</v>
      </c>
      <c r="E19" s="20">
        <v>42115</v>
      </c>
      <c r="F19" s="1">
        <v>16</v>
      </c>
      <c r="G19" s="24">
        <v>18</v>
      </c>
      <c r="H19" s="26">
        <f>COUNT(M19,R19,W19,AB19,AG19,AL19,AQ19,AV19,BA19,BF19,BK19,BP19,BU19,BZ19,CE19,CJ19)</f>
        <v>1</v>
      </c>
      <c r="I19" s="26">
        <f>COUNT(N19,S19,X19,AC19,AH19,AM19,AR19,AW19,BB19,BG19,BL19,BQ19,BV19,CA19,CF19,CK19)</f>
        <v>1</v>
      </c>
      <c r="J19" s="26">
        <f t="shared" si="2"/>
        <v>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4">
        <v>2</v>
      </c>
      <c r="V19" s="24">
        <v>2</v>
      </c>
      <c r="W19" s="19">
        <v>1</v>
      </c>
      <c r="X19" s="24">
        <v>1</v>
      </c>
      <c r="Y19" s="24">
        <v>30</v>
      </c>
      <c r="Z19" s="24"/>
      <c r="AA19" s="24"/>
      <c r="AB19" s="19"/>
      <c r="AC19" s="24"/>
      <c r="AD19" s="24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24">
        <v>3</v>
      </c>
      <c r="AP19" s="24">
        <v>3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33"/>
      <c r="BT19" s="33"/>
      <c r="BU19" s="33"/>
      <c r="BV19" s="33"/>
      <c r="BW19" s="33"/>
      <c r="BX19" s="33">
        <v>2</v>
      </c>
      <c r="BY19" s="33">
        <v>1</v>
      </c>
      <c r="BZ19" s="33"/>
      <c r="CA19" s="33"/>
      <c r="CB19" s="33"/>
      <c r="CC19" s="33">
        <v>31</v>
      </c>
      <c r="CD19" s="33"/>
      <c r="CE19" s="33"/>
      <c r="CF19" s="33"/>
      <c r="CG19" s="33"/>
      <c r="CH19" s="33"/>
      <c r="CI19" s="33"/>
      <c r="CJ19" s="33"/>
      <c r="CK19" s="33"/>
      <c r="CL19" s="33"/>
      <c r="CM19" s="1">
        <f t="shared" si="3"/>
        <v>38</v>
      </c>
      <c r="CN19" s="1">
        <f t="shared" si="4"/>
        <v>6</v>
      </c>
      <c r="CO19" s="1">
        <f t="shared" si="5"/>
        <v>1</v>
      </c>
      <c r="CP19" s="1">
        <f t="shared" si="6"/>
        <v>1</v>
      </c>
      <c r="CQ19" s="1">
        <f t="shared" si="7"/>
        <v>30</v>
      </c>
      <c r="CR19" s="42">
        <f t="shared" si="12"/>
        <v>5.5555555555555554</v>
      </c>
      <c r="CS19" s="1">
        <f t="shared" si="13"/>
        <v>16.666666666666664</v>
      </c>
      <c r="CT19" s="1">
        <f t="shared" si="14"/>
        <v>5.5555555555555554</v>
      </c>
      <c r="CU19" s="1">
        <f t="shared" si="10"/>
        <v>5</v>
      </c>
      <c r="CV19" s="43">
        <f t="shared" si="11"/>
        <v>5.5555555555555554</v>
      </c>
    </row>
    <row r="20" spans="1:100" x14ac:dyDescent="0.25">
      <c r="A20" s="1" t="s">
        <v>185</v>
      </c>
      <c r="B20" s="1" t="s">
        <v>211</v>
      </c>
      <c r="C20" s="1">
        <v>325</v>
      </c>
      <c r="D20" s="24">
        <v>8</v>
      </c>
      <c r="E20" s="20">
        <v>42115</v>
      </c>
      <c r="F20" s="1">
        <v>16</v>
      </c>
      <c r="G20" s="24">
        <v>19</v>
      </c>
      <c r="H20" s="26">
        <f t="shared" si="2"/>
        <v>0</v>
      </c>
      <c r="I20" s="26">
        <f t="shared" si="2"/>
        <v>0</v>
      </c>
      <c r="J20" s="26">
        <f t="shared" si="2"/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4">
        <v>4</v>
      </c>
      <c r="V20" s="24">
        <v>4</v>
      </c>
      <c r="W20" s="19"/>
      <c r="X20" s="19"/>
      <c r="Y20" s="19"/>
      <c r="Z20" s="24"/>
      <c r="AA20" s="24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24">
        <v>2</v>
      </c>
      <c r="AP20" s="24">
        <v>2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>
        <v>2</v>
      </c>
      <c r="BO20" s="19">
        <v>2</v>
      </c>
      <c r="BP20" s="19"/>
      <c r="BQ20" s="19"/>
      <c r="BR20" s="19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>
        <v>200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1">
        <f t="shared" si="3"/>
        <v>208</v>
      </c>
      <c r="CN20" s="1">
        <f t="shared" si="4"/>
        <v>8</v>
      </c>
      <c r="CO20" s="1">
        <f t="shared" si="5"/>
        <v>0</v>
      </c>
      <c r="CP20" s="1">
        <f t="shared" si="6"/>
        <v>0</v>
      </c>
      <c r="CQ20" s="1">
        <f t="shared" si="7"/>
        <v>0</v>
      </c>
      <c r="CR20" s="42">
        <f t="shared" si="12"/>
        <v>0</v>
      </c>
      <c r="CS20" s="1">
        <f t="shared" si="13"/>
        <v>0</v>
      </c>
      <c r="CT20" s="1">
        <f t="shared" si="14"/>
        <v>0</v>
      </c>
      <c r="CU20" s="1">
        <f t="shared" si="10"/>
        <v>0</v>
      </c>
      <c r="CV20" s="41">
        <f t="shared" si="11"/>
        <v>0</v>
      </c>
    </row>
    <row r="21" spans="1:100" x14ac:dyDescent="0.25">
      <c r="A21" s="21" t="s">
        <v>185</v>
      </c>
      <c r="B21" s="1" t="s">
        <v>211</v>
      </c>
      <c r="C21" s="21">
        <v>368</v>
      </c>
      <c r="D21" s="28">
        <v>5</v>
      </c>
      <c r="E21" s="22">
        <v>42115</v>
      </c>
      <c r="F21" s="21">
        <v>16</v>
      </c>
      <c r="G21" s="28">
        <v>20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>
        <v>2</v>
      </c>
      <c r="V21" s="21">
        <v>2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>
        <v>1</v>
      </c>
      <c r="AK21" s="21">
        <v>1</v>
      </c>
      <c r="AL21" s="21"/>
      <c r="AM21" s="21"/>
      <c r="AN21" s="21"/>
      <c r="AO21" s="21">
        <v>3</v>
      </c>
      <c r="AP21" s="21">
        <v>2</v>
      </c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>
        <v>3</v>
      </c>
      <c r="CD21" s="34"/>
      <c r="CE21" s="34"/>
      <c r="CF21" s="34"/>
      <c r="CG21" s="34"/>
      <c r="CH21" s="34"/>
      <c r="CI21" s="34"/>
      <c r="CJ21" s="34"/>
      <c r="CK21" s="34"/>
      <c r="CL21" s="34"/>
      <c r="CM21" s="21">
        <f t="shared" si="3"/>
        <v>9</v>
      </c>
      <c r="CN21" s="21">
        <f t="shared" si="4"/>
        <v>5</v>
      </c>
      <c r="CO21" s="21">
        <f t="shared" si="5"/>
        <v>0</v>
      </c>
      <c r="CP21" s="21">
        <f t="shared" si="6"/>
        <v>0</v>
      </c>
      <c r="CQ21" s="21">
        <f t="shared" si="7"/>
        <v>0</v>
      </c>
      <c r="CR21" s="42">
        <f t="shared" si="12"/>
        <v>0</v>
      </c>
      <c r="CS21" s="1">
        <f t="shared" si="13"/>
        <v>0</v>
      </c>
      <c r="CT21" s="1">
        <f t="shared" si="14"/>
        <v>0</v>
      </c>
      <c r="CU21" s="1">
        <f t="shared" si="10"/>
        <v>0</v>
      </c>
      <c r="CV21" s="41">
        <f t="shared" si="11"/>
        <v>0</v>
      </c>
    </row>
    <row r="22" spans="1:100" x14ac:dyDescent="0.25">
      <c r="A22" s="19" t="s">
        <v>185</v>
      </c>
      <c r="B22" s="1" t="s">
        <v>211</v>
      </c>
      <c r="C22" s="24">
        <v>385</v>
      </c>
      <c r="D22" s="24">
        <v>7</v>
      </c>
      <c r="E22" s="20">
        <v>42115</v>
      </c>
      <c r="F22" s="1">
        <v>16</v>
      </c>
      <c r="G22" s="24">
        <v>21</v>
      </c>
      <c r="H22" s="38">
        <f t="shared" si="2"/>
        <v>1</v>
      </c>
      <c r="I22" s="38">
        <f t="shared" si="2"/>
        <v>0</v>
      </c>
      <c r="J22" s="38">
        <f t="shared" si="2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4">
        <v>1</v>
      </c>
      <c r="V22" s="24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>
        <v>1</v>
      </c>
      <c r="AK22" s="19">
        <v>1</v>
      </c>
      <c r="AL22" s="19"/>
      <c r="AM22" s="19"/>
      <c r="AN22" s="19"/>
      <c r="AO22" s="24">
        <v>6</v>
      </c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>
        <v>25</v>
      </c>
      <c r="CD22" s="33">
        <v>1</v>
      </c>
      <c r="CE22" s="33">
        <v>1</v>
      </c>
      <c r="CF22" s="33"/>
      <c r="CG22" s="33"/>
      <c r="CH22" s="33"/>
      <c r="CI22" s="33"/>
      <c r="CJ22" s="33"/>
      <c r="CK22" s="33"/>
      <c r="CL22" s="33"/>
      <c r="CM22" s="19">
        <f t="shared" si="3"/>
        <v>33</v>
      </c>
      <c r="CN22" s="19">
        <f t="shared" si="4"/>
        <v>3</v>
      </c>
      <c r="CO22" s="19">
        <f t="shared" si="5"/>
        <v>1</v>
      </c>
      <c r="CP22" s="19">
        <f t="shared" si="6"/>
        <v>0</v>
      </c>
      <c r="CQ22" s="19">
        <f t="shared" si="7"/>
        <v>0</v>
      </c>
      <c r="CR22" s="42">
        <f t="shared" si="12"/>
        <v>4.7619047619047619</v>
      </c>
      <c r="CS22" s="1">
        <f t="shared" si="13"/>
        <v>33.333333333333329</v>
      </c>
      <c r="CT22" s="1">
        <f t="shared" si="14"/>
        <v>4.7619047619047619</v>
      </c>
      <c r="CU22" s="1">
        <f t="shared" si="10"/>
        <v>0</v>
      </c>
      <c r="CV22" s="41">
        <f t="shared" si="11"/>
        <v>0</v>
      </c>
    </row>
    <row r="23" spans="1:100" x14ac:dyDescent="0.25">
      <c r="A23" s="19" t="s">
        <v>185</v>
      </c>
      <c r="B23" s="1" t="s">
        <v>211</v>
      </c>
      <c r="C23" s="24">
        <v>379</v>
      </c>
      <c r="D23" s="24">
        <v>6</v>
      </c>
      <c r="E23" s="20">
        <v>42115</v>
      </c>
      <c r="F23" s="1">
        <v>16</v>
      </c>
      <c r="G23" s="24">
        <v>22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19">
        <v>3</v>
      </c>
      <c r="L23" s="19"/>
      <c r="M23" s="19"/>
      <c r="N23" s="19"/>
      <c r="O23" s="19"/>
      <c r="P23" s="19"/>
      <c r="Q23" s="19"/>
      <c r="R23" s="19"/>
      <c r="S23" s="19"/>
      <c r="T23" s="19"/>
      <c r="U23" s="24">
        <v>5</v>
      </c>
      <c r="V23" s="24">
        <v>5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33"/>
      <c r="BT23" s="33"/>
      <c r="BU23" s="33"/>
      <c r="BV23" s="33"/>
      <c r="BW23" s="33"/>
      <c r="BX23" s="33">
        <v>1</v>
      </c>
      <c r="BY23" s="33"/>
      <c r="BZ23" s="33"/>
      <c r="CA23" s="33"/>
      <c r="CB23" s="33"/>
      <c r="CC23" s="33">
        <v>22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19">
        <f t="shared" si="3"/>
        <v>31</v>
      </c>
      <c r="CN23" s="19">
        <f t="shared" si="4"/>
        <v>5</v>
      </c>
      <c r="CO23" s="19">
        <f t="shared" si="5"/>
        <v>0</v>
      </c>
      <c r="CP23" s="19">
        <f t="shared" si="6"/>
        <v>0</v>
      </c>
      <c r="CQ23" s="19">
        <f t="shared" si="7"/>
        <v>0</v>
      </c>
      <c r="CR23" s="42">
        <f t="shared" si="12"/>
        <v>0</v>
      </c>
      <c r="CS23" s="1">
        <f t="shared" si="13"/>
        <v>0</v>
      </c>
      <c r="CT23" s="1">
        <f t="shared" si="14"/>
        <v>0</v>
      </c>
      <c r="CU23" s="1">
        <f t="shared" si="10"/>
        <v>0</v>
      </c>
      <c r="CV23" s="41">
        <f t="shared" si="11"/>
        <v>0</v>
      </c>
    </row>
    <row r="24" spans="1:100" x14ac:dyDescent="0.25">
      <c r="A24" s="19" t="s">
        <v>185</v>
      </c>
      <c r="B24" s="1" t="s">
        <v>211</v>
      </c>
      <c r="C24" s="24">
        <v>256</v>
      </c>
      <c r="D24" s="24">
        <v>8</v>
      </c>
      <c r="E24" s="20">
        <v>42115</v>
      </c>
      <c r="F24" s="1">
        <v>16</v>
      </c>
      <c r="G24" s="24">
        <v>23</v>
      </c>
      <c r="H24" s="38">
        <f t="shared" si="2"/>
        <v>0</v>
      </c>
      <c r="I24" s="38">
        <f t="shared" si="2"/>
        <v>0</v>
      </c>
      <c r="J24" s="38">
        <f t="shared" si="2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4">
        <v>1</v>
      </c>
      <c r="V24" s="24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>
        <v>6</v>
      </c>
      <c r="AP24" s="19">
        <v>6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>
        <v>18</v>
      </c>
      <c r="CD24" s="33"/>
      <c r="CE24" s="33"/>
      <c r="CF24" s="33"/>
      <c r="CG24" s="33"/>
      <c r="CH24" s="33"/>
      <c r="CI24" s="33"/>
      <c r="CJ24" s="33"/>
      <c r="CK24" s="33"/>
      <c r="CL24" s="33"/>
      <c r="CM24" s="19">
        <f t="shared" si="3"/>
        <v>25</v>
      </c>
      <c r="CN24" s="19">
        <f t="shared" si="4"/>
        <v>7</v>
      </c>
      <c r="CO24" s="19">
        <f t="shared" si="5"/>
        <v>0</v>
      </c>
      <c r="CP24" s="19">
        <f t="shared" si="6"/>
        <v>0</v>
      </c>
      <c r="CQ24" s="19">
        <f t="shared" si="7"/>
        <v>0</v>
      </c>
      <c r="CR24" s="42">
        <f t="shared" si="12"/>
        <v>0</v>
      </c>
      <c r="CS24" s="1">
        <f t="shared" si="13"/>
        <v>0</v>
      </c>
      <c r="CT24" s="1">
        <f t="shared" si="14"/>
        <v>0</v>
      </c>
      <c r="CU24" s="1">
        <f t="shared" si="10"/>
        <v>0</v>
      </c>
      <c r="CV24" s="41">
        <f t="shared" si="11"/>
        <v>0</v>
      </c>
    </row>
    <row r="25" spans="1:100" x14ac:dyDescent="0.25">
      <c r="A25" s="21" t="s">
        <v>185</v>
      </c>
      <c r="B25" s="1" t="s">
        <v>211</v>
      </c>
      <c r="C25" s="28">
        <v>266</v>
      </c>
      <c r="D25" s="28">
        <v>5</v>
      </c>
      <c r="E25" s="22">
        <v>42115</v>
      </c>
      <c r="F25" s="21">
        <v>16</v>
      </c>
      <c r="G25" s="28">
        <v>24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8">
        <v>2</v>
      </c>
      <c r="V25" s="28">
        <v>2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>
        <v>1</v>
      </c>
      <c r="BO25" s="21"/>
      <c r="BP25" s="21"/>
      <c r="BQ25" s="21"/>
      <c r="BR25" s="21"/>
      <c r="BS25" s="34"/>
      <c r="BT25" s="34"/>
      <c r="BU25" s="34"/>
      <c r="BV25" s="34"/>
      <c r="BW25" s="34"/>
      <c r="BX25" s="34">
        <v>3</v>
      </c>
      <c r="BY25" s="34">
        <v>3</v>
      </c>
      <c r="BZ25" s="34"/>
      <c r="CA25" s="34"/>
      <c r="CB25" s="34"/>
      <c r="CC25" s="34">
        <v>10</v>
      </c>
      <c r="CD25" s="34"/>
      <c r="CE25" s="34"/>
      <c r="CF25" s="34"/>
      <c r="CG25" s="34"/>
      <c r="CH25" s="34"/>
      <c r="CI25" s="34"/>
      <c r="CJ25" s="34"/>
      <c r="CK25" s="34"/>
      <c r="CL25" s="34"/>
      <c r="CM25" s="21">
        <f t="shared" si="3"/>
        <v>16</v>
      </c>
      <c r="CN25" s="21">
        <f t="shared" si="4"/>
        <v>5</v>
      </c>
      <c r="CO25" s="21">
        <f t="shared" si="5"/>
        <v>0</v>
      </c>
      <c r="CP25" s="21">
        <f t="shared" si="6"/>
        <v>0</v>
      </c>
      <c r="CQ25" s="21">
        <f t="shared" si="7"/>
        <v>0</v>
      </c>
      <c r="CR25" s="42">
        <f t="shared" si="12"/>
        <v>0</v>
      </c>
      <c r="CS25" s="1">
        <f t="shared" si="13"/>
        <v>0</v>
      </c>
      <c r="CT25" s="1">
        <f t="shared" si="14"/>
        <v>0</v>
      </c>
      <c r="CU25" s="1">
        <f t="shared" si="10"/>
        <v>0</v>
      </c>
      <c r="CV25" s="41">
        <f t="shared" si="11"/>
        <v>0</v>
      </c>
    </row>
    <row r="26" spans="1:100" x14ac:dyDescent="0.25">
      <c r="A26" s="1" t="s">
        <v>185</v>
      </c>
      <c r="B26" s="24" t="s">
        <v>212</v>
      </c>
      <c r="C26" s="24">
        <v>8</v>
      </c>
      <c r="D26" s="24">
        <v>8</v>
      </c>
      <c r="E26" s="3">
        <v>42116</v>
      </c>
      <c r="F26" s="1">
        <v>16</v>
      </c>
      <c r="G26" s="24">
        <v>25</v>
      </c>
      <c r="H26" s="26">
        <f t="shared" si="2"/>
        <v>1</v>
      </c>
      <c r="I26" s="26">
        <f t="shared" si="2"/>
        <v>0</v>
      </c>
      <c r="J26" s="26">
        <f t="shared" si="2"/>
        <v>0</v>
      </c>
      <c r="P26" s="1">
        <v>2</v>
      </c>
      <c r="Q26">
        <v>1</v>
      </c>
      <c r="U26" s="24">
        <v>2</v>
      </c>
      <c r="V26" s="24">
        <v>2</v>
      </c>
      <c r="W26">
        <v>1</v>
      </c>
      <c r="AO26" s="24">
        <v>3</v>
      </c>
      <c r="AP26">
        <v>2</v>
      </c>
      <c r="CC26" s="31">
        <v>20</v>
      </c>
      <c r="CM26" s="1">
        <f t="shared" si="3"/>
        <v>27</v>
      </c>
      <c r="CN26" s="1">
        <f t="shared" si="4"/>
        <v>5</v>
      </c>
      <c r="CO26" s="1">
        <f t="shared" si="5"/>
        <v>1</v>
      </c>
      <c r="CP26" s="1">
        <f t="shared" si="6"/>
        <v>0</v>
      </c>
      <c r="CQ26" s="1">
        <f t="shared" si="7"/>
        <v>0</v>
      </c>
      <c r="CR26" s="42">
        <f t="shared" si="12"/>
        <v>4</v>
      </c>
      <c r="CS26" s="1">
        <f t="shared" si="13"/>
        <v>20</v>
      </c>
      <c r="CT26" s="1">
        <f t="shared" si="14"/>
        <v>4</v>
      </c>
      <c r="CU26" s="1">
        <f t="shared" si="10"/>
        <v>0</v>
      </c>
      <c r="CV26" s="41">
        <f t="shared" si="11"/>
        <v>0</v>
      </c>
    </row>
    <row r="27" spans="1:100" x14ac:dyDescent="0.25">
      <c r="A27" s="1" t="s">
        <v>185</v>
      </c>
      <c r="B27" s="24" t="s">
        <v>212</v>
      </c>
      <c r="C27" s="24">
        <v>416</v>
      </c>
      <c r="D27" s="24">
        <v>5</v>
      </c>
      <c r="E27" s="3">
        <v>42116</v>
      </c>
      <c r="F27" s="1">
        <v>16</v>
      </c>
      <c r="G27" s="24">
        <v>26</v>
      </c>
      <c r="H27" s="26">
        <f t="shared" si="2"/>
        <v>1</v>
      </c>
      <c r="I27" s="26">
        <f t="shared" si="2"/>
        <v>0</v>
      </c>
      <c r="J27" s="26">
        <f t="shared" si="2"/>
        <v>0</v>
      </c>
      <c r="U27" s="24">
        <v>2</v>
      </c>
      <c r="V27" s="24">
        <v>2</v>
      </c>
      <c r="AO27" s="24">
        <v>8</v>
      </c>
      <c r="AP27">
        <v>7</v>
      </c>
      <c r="AQ27">
        <v>1</v>
      </c>
      <c r="BD27">
        <v>15</v>
      </c>
      <c r="BX27" s="31">
        <v>1</v>
      </c>
      <c r="CC27" s="31">
        <v>200</v>
      </c>
      <c r="CH27" s="31">
        <v>4</v>
      </c>
      <c r="CI27" s="31">
        <v>3</v>
      </c>
      <c r="CM27" s="1">
        <f t="shared" si="3"/>
        <v>230</v>
      </c>
      <c r="CN27" s="1">
        <f t="shared" si="4"/>
        <v>12</v>
      </c>
      <c r="CO27" s="1">
        <f t="shared" si="5"/>
        <v>1</v>
      </c>
      <c r="CP27" s="1">
        <f t="shared" si="6"/>
        <v>0</v>
      </c>
      <c r="CQ27" s="1">
        <f t="shared" si="7"/>
        <v>0</v>
      </c>
      <c r="CR27" s="42">
        <f t="shared" si="12"/>
        <v>3.8461538461538463</v>
      </c>
      <c r="CS27" s="1">
        <f t="shared" si="13"/>
        <v>8.3333333333333321</v>
      </c>
      <c r="CT27" s="1">
        <f t="shared" si="14"/>
        <v>3.8461538461538463</v>
      </c>
      <c r="CU27" s="1">
        <f t="shared" si="10"/>
        <v>0</v>
      </c>
      <c r="CV27" s="41">
        <f t="shared" si="11"/>
        <v>0</v>
      </c>
    </row>
    <row r="28" spans="1:100" x14ac:dyDescent="0.25">
      <c r="A28" s="1" t="s">
        <v>185</v>
      </c>
      <c r="B28" s="24" t="s">
        <v>212</v>
      </c>
      <c r="C28" s="24">
        <v>25</v>
      </c>
      <c r="D28" s="24">
        <v>3</v>
      </c>
      <c r="E28" s="3">
        <v>42116</v>
      </c>
      <c r="F28" s="1">
        <v>16</v>
      </c>
      <c r="G28" s="24">
        <v>27</v>
      </c>
      <c r="H28" s="26">
        <f t="shared" si="2"/>
        <v>0</v>
      </c>
      <c r="I28" s="26">
        <f t="shared" si="2"/>
        <v>0</v>
      </c>
      <c r="J28" s="26">
        <f t="shared" si="2"/>
        <v>0</v>
      </c>
      <c r="U28" s="24">
        <v>4</v>
      </c>
      <c r="V28" s="24">
        <v>4</v>
      </c>
      <c r="AO28" s="24">
        <v>2</v>
      </c>
      <c r="CC28" s="31">
        <v>70</v>
      </c>
      <c r="CM28" s="1">
        <f t="shared" si="3"/>
        <v>76</v>
      </c>
      <c r="CN28" s="1">
        <f t="shared" si="4"/>
        <v>4</v>
      </c>
      <c r="CO28" s="1">
        <f t="shared" si="5"/>
        <v>0</v>
      </c>
      <c r="CP28" s="1">
        <f t="shared" si="6"/>
        <v>0</v>
      </c>
      <c r="CQ28" s="1">
        <f t="shared" si="7"/>
        <v>0</v>
      </c>
      <c r="CR28" s="42">
        <f t="shared" si="12"/>
        <v>0</v>
      </c>
      <c r="CS28" s="1">
        <f t="shared" si="13"/>
        <v>0</v>
      </c>
      <c r="CT28" s="1">
        <f t="shared" si="14"/>
        <v>0</v>
      </c>
      <c r="CU28" s="1">
        <f t="shared" si="10"/>
        <v>0</v>
      </c>
      <c r="CV28" s="41">
        <f t="shared" si="11"/>
        <v>0</v>
      </c>
    </row>
    <row r="29" spans="1:100" x14ac:dyDescent="0.25">
      <c r="A29" s="1" t="s">
        <v>185</v>
      </c>
      <c r="B29" s="24" t="s">
        <v>212</v>
      </c>
      <c r="C29" s="24">
        <v>0</v>
      </c>
      <c r="D29" s="24">
        <v>11</v>
      </c>
      <c r="E29" s="3">
        <v>42116</v>
      </c>
      <c r="F29" s="1">
        <v>16</v>
      </c>
      <c r="G29" s="24">
        <v>28</v>
      </c>
      <c r="H29" s="26">
        <f t="shared" si="2"/>
        <v>0</v>
      </c>
      <c r="I29" s="26">
        <f t="shared" si="2"/>
        <v>0</v>
      </c>
      <c r="J29" s="26">
        <f t="shared" si="2"/>
        <v>0</v>
      </c>
      <c r="U29" s="24">
        <v>2</v>
      </c>
      <c r="V29" s="24">
        <v>2</v>
      </c>
      <c r="AO29" s="24">
        <v>1</v>
      </c>
      <c r="AP29">
        <v>1</v>
      </c>
      <c r="BX29" s="31">
        <v>1</v>
      </c>
      <c r="CC29" s="31">
        <v>25</v>
      </c>
      <c r="CM29" s="1">
        <f t="shared" si="3"/>
        <v>29</v>
      </c>
      <c r="CN29" s="1">
        <f t="shared" si="4"/>
        <v>3</v>
      </c>
      <c r="CO29" s="1">
        <f t="shared" si="5"/>
        <v>0</v>
      </c>
      <c r="CP29" s="1">
        <f t="shared" si="6"/>
        <v>0</v>
      </c>
      <c r="CQ29" s="1">
        <f t="shared" si="7"/>
        <v>0</v>
      </c>
      <c r="CR29" s="42">
        <f t="shared" si="12"/>
        <v>0</v>
      </c>
      <c r="CS29" s="1">
        <f t="shared" si="13"/>
        <v>0</v>
      </c>
      <c r="CT29" s="1">
        <f t="shared" si="14"/>
        <v>0</v>
      </c>
      <c r="CU29" s="1">
        <f t="shared" si="10"/>
        <v>0</v>
      </c>
      <c r="CV29" s="41">
        <f t="shared" si="11"/>
        <v>0</v>
      </c>
    </row>
    <row r="30" spans="1:100" x14ac:dyDescent="0.25">
      <c r="A30" s="1" t="s">
        <v>185</v>
      </c>
      <c r="B30" s="24" t="s">
        <v>212</v>
      </c>
      <c r="C30" s="24">
        <v>51</v>
      </c>
      <c r="D30" s="24">
        <v>6</v>
      </c>
      <c r="E30" s="3">
        <v>42116</v>
      </c>
      <c r="F30" s="1">
        <v>16</v>
      </c>
      <c r="G30" s="24">
        <v>29</v>
      </c>
      <c r="H30" s="26">
        <f t="shared" si="2"/>
        <v>0</v>
      </c>
      <c r="I30" s="26">
        <f t="shared" si="2"/>
        <v>0</v>
      </c>
      <c r="J30" s="26">
        <f t="shared" si="2"/>
        <v>0</v>
      </c>
      <c r="U30" s="24">
        <v>1</v>
      </c>
      <c r="V30" s="24">
        <v>1</v>
      </c>
      <c r="AO30" s="24">
        <v>2</v>
      </c>
      <c r="AP30">
        <v>2</v>
      </c>
      <c r="BD30">
        <v>15</v>
      </c>
      <c r="BN30">
        <v>2</v>
      </c>
      <c r="BO30">
        <v>2</v>
      </c>
      <c r="BX30" s="31">
        <v>1</v>
      </c>
      <c r="BY30" s="31">
        <v>1</v>
      </c>
      <c r="CC30" s="31">
        <v>10</v>
      </c>
      <c r="CM30" s="1">
        <f t="shared" si="3"/>
        <v>31</v>
      </c>
      <c r="CN30" s="1">
        <f t="shared" si="4"/>
        <v>6</v>
      </c>
      <c r="CO30" s="1">
        <f t="shared" si="5"/>
        <v>0</v>
      </c>
      <c r="CP30" s="1">
        <f t="shared" si="6"/>
        <v>0</v>
      </c>
      <c r="CQ30" s="1">
        <f t="shared" si="7"/>
        <v>0</v>
      </c>
      <c r="CR30" s="42">
        <f t="shared" si="12"/>
        <v>0</v>
      </c>
      <c r="CS30" s="1">
        <f t="shared" si="13"/>
        <v>0</v>
      </c>
      <c r="CT30" s="1">
        <f t="shared" si="14"/>
        <v>0</v>
      </c>
      <c r="CU30" s="1">
        <f t="shared" si="10"/>
        <v>0</v>
      </c>
      <c r="CV30" s="41">
        <f t="shared" si="11"/>
        <v>0</v>
      </c>
    </row>
    <row r="31" spans="1:100" x14ac:dyDescent="0.25">
      <c r="A31" s="1" t="s">
        <v>185</v>
      </c>
      <c r="B31" s="24" t="s">
        <v>212</v>
      </c>
      <c r="C31" s="24">
        <v>37</v>
      </c>
      <c r="D31" s="24">
        <v>5</v>
      </c>
      <c r="E31" s="3">
        <v>42116</v>
      </c>
      <c r="F31" s="1">
        <v>16</v>
      </c>
      <c r="G31" s="24">
        <v>30</v>
      </c>
      <c r="H31" s="26">
        <f t="shared" si="2"/>
        <v>0</v>
      </c>
      <c r="I31" s="26">
        <f t="shared" si="2"/>
        <v>0</v>
      </c>
      <c r="J31" s="26">
        <f t="shared" si="2"/>
        <v>0</v>
      </c>
      <c r="U31" s="24">
        <v>1</v>
      </c>
      <c r="V31" s="24">
        <v>1</v>
      </c>
      <c r="AO31" s="24">
        <v>3</v>
      </c>
      <c r="AP31">
        <v>2</v>
      </c>
      <c r="CC31" s="31">
        <v>5</v>
      </c>
      <c r="CM31" s="1">
        <f t="shared" si="3"/>
        <v>9</v>
      </c>
      <c r="CN31" s="1">
        <f t="shared" si="4"/>
        <v>3</v>
      </c>
      <c r="CO31" s="1">
        <f t="shared" si="5"/>
        <v>0</v>
      </c>
      <c r="CP31" s="1">
        <f t="shared" si="6"/>
        <v>0</v>
      </c>
      <c r="CQ31" s="1">
        <f t="shared" si="7"/>
        <v>0</v>
      </c>
      <c r="CR31" s="42">
        <f t="shared" si="12"/>
        <v>0</v>
      </c>
      <c r="CS31" s="1">
        <f t="shared" si="13"/>
        <v>0</v>
      </c>
      <c r="CT31" s="1">
        <f t="shared" si="14"/>
        <v>0</v>
      </c>
      <c r="CU31" s="1">
        <f t="shared" si="10"/>
        <v>0</v>
      </c>
      <c r="CV31" s="41">
        <f t="shared" si="11"/>
        <v>0</v>
      </c>
    </row>
    <row r="32" spans="1:100" x14ac:dyDescent="0.25">
      <c r="A32" s="1" t="s">
        <v>185</v>
      </c>
      <c r="B32" s="24" t="s">
        <v>212</v>
      </c>
      <c r="C32" s="24">
        <v>104</v>
      </c>
      <c r="D32" s="24">
        <v>2</v>
      </c>
      <c r="E32" s="3">
        <v>42116</v>
      </c>
      <c r="F32" s="1">
        <v>16</v>
      </c>
      <c r="G32" s="24">
        <v>31</v>
      </c>
      <c r="H32" s="26">
        <f t="shared" si="2"/>
        <v>1</v>
      </c>
      <c r="I32" s="26">
        <f t="shared" si="2"/>
        <v>0</v>
      </c>
      <c r="J32" s="26">
        <f t="shared" si="2"/>
        <v>1</v>
      </c>
      <c r="U32" s="24">
        <v>2</v>
      </c>
      <c r="V32" s="24">
        <v>2</v>
      </c>
      <c r="W32">
        <v>1</v>
      </c>
      <c r="BX32" s="31">
        <v>2</v>
      </c>
      <c r="BY32" s="31">
        <v>2</v>
      </c>
      <c r="CB32" s="31">
        <v>1</v>
      </c>
      <c r="CC32" s="31">
        <v>31</v>
      </c>
      <c r="CM32" s="1">
        <f t="shared" si="3"/>
        <v>35</v>
      </c>
      <c r="CN32" s="1">
        <f t="shared" si="4"/>
        <v>4</v>
      </c>
      <c r="CO32" s="1">
        <f t="shared" si="5"/>
        <v>1</v>
      </c>
      <c r="CP32" s="1">
        <f t="shared" si="6"/>
        <v>0</v>
      </c>
      <c r="CQ32" s="1">
        <f t="shared" si="7"/>
        <v>1</v>
      </c>
      <c r="CR32" s="42">
        <f t="shared" si="12"/>
        <v>3.225806451612903</v>
      </c>
      <c r="CS32" s="1">
        <f t="shared" si="13"/>
        <v>25</v>
      </c>
      <c r="CT32" s="1">
        <f t="shared" si="14"/>
        <v>3.225806451612903</v>
      </c>
      <c r="CU32" s="1">
        <f t="shared" si="10"/>
        <v>0.25</v>
      </c>
      <c r="CV32" s="43">
        <f t="shared" si="11"/>
        <v>3.225806451612903</v>
      </c>
    </row>
    <row r="33" spans="1:100" x14ac:dyDescent="0.25">
      <c r="A33" s="19" t="s">
        <v>185</v>
      </c>
      <c r="B33" s="24" t="s">
        <v>212</v>
      </c>
      <c r="C33" s="24">
        <v>76</v>
      </c>
      <c r="D33" s="24">
        <v>6</v>
      </c>
      <c r="E33" s="20">
        <v>42116</v>
      </c>
      <c r="F33" s="1">
        <v>16</v>
      </c>
      <c r="G33" s="24">
        <v>32</v>
      </c>
      <c r="H33" s="38">
        <f t="shared" si="2"/>
        <v>0</v>
      </c>
      <c r="I33" s="38">
        <f t="shared" si="2"/>
        <v>0</v>
      </c>
      <c r="J33" s="38">
        <f t="shared" si="2"/>
        <v>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4">
        <v>1</v>
      </c>
      <c r="V33" s="24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>
        <v>4</v>
      </c>
      <c r="AP33" s="19">
        <v>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>
        <v>7</v>
      </c>
      <c r="CD33" s="33">
        <v>3</v>
      </c>
      <c r="CE33" s="33"/>
      <c r="CF33" s="33"/>
      <c r="CG33" s="33"/>
      <c r="CH33" s="33"/>
      <c r="CI33" s="33"/>
      <c r="CJ33" s="33"/>
      <c r="CK33" s="33"/>
      <c r="CL33" s="33"/>
      <c r="CM33" s="19">
        <f t="shared" si="3"/>
        <v>12</v>
      </c>
      <c r="CN33" s="19">
        <f t="shared" si="4"/>
        <v>7</v>
      </c>
      <c r="CO33" s="19">
        <f t="shared" si="5"/>
        <v>0</v>
      </c>
      <c r="CP33" s="19">
        <f t="shared" si="6"/>
        <v>0</v>
      </c>
      <c r="CQ33" s="19">
        <f t="shared" si="7"/>
        <v>0</v>
      </c>
      <c r="CR33" s="42">
        <f t="shared" si="12"/>
        <v>0</v>
      </c>
      <c r="CS33" s="1">
        <f t="shared" si="13"/>
        <v>0</v>
      </c>
      <c r="CT33" s="1">
        <f t="shared" si="14"/>
        <v>0</v>
      </c>
      <c r="CU33" s="1">
        <f t="shared" si="10"/>
        <v>0</v>
      </c>
      <c r="CV33" s="43">
        <f t="shared" si="11"/>
        <v>0</v>
      </c>
    </row>
    <row r="34" spans="1:100" x14ac:dyDescent="0.25">
      <c r="A34" s="19" t="s">
        <v>185</v>
      </c>
      <c r="B34" s="24" t="s">
        <v>212</v>
      </c>
      <c r="C34" s="24">
        <v>119</v>
      </c>
      <c r="D34" s="24">
        <v>7</v>
      </c>
      <c r="E34" s="20">
        <v>42116</v>
      </c>
      <c r="F34" s="1">
        <v>16</v>
      </c>
      <c r="G34" s="24">
        <v>33</v>
      </c>
      <c r="H34" s="38">
        <f t="shared" si="2"/>
        <v>0</v>
      </c>
      <c r="I34" s="38">
        <f t="shared" si="2"/>
        <v>0</v>
      </c>
      <c r="J34" s="38">
        <f t="shared" si="2"/>
        <v>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4">
        <v>1</v>
      </c>
      <c r="V34" s="24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>
        <v>9</v>
      </c>
      <c r="AP34" s="19">
        <v>7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>
        <v>10</v>
      </c>
      <c r="CD34" s="33"/>
      <c r="CE34" s="33"/>
      <c r="CF34" s="33"/>
      <c r="CG34" s="33"/>
      <c r="CH34" s="33"/>
      <c r="CI34" s="33"/>
      <c r="CJ34" s="33"/>
      <c r="CK34" s="33"/>
      <c r="CL34" s="33"/>
      <c r="CM34" s="19">
        <f t="shared" si="3"/>
        <v>20</v>
      </c>
      <c r="CN34" s="19">
        <f t="shared" si="4"/>
        <v>8</v>
      </c>
      <c r="CO34" s="19">
        <f t="shared" si="5"/>
        <v>0</v>
      </c>
      <c r="CP34" s="19">
        <f t="shared" si="6"/>
        <v>0</v>
      </c>
      <c r="CQ34" s="19">
        <f t="shared" si="7"/>
        <v>0</v>
      </c>
      <c r="CR34" s="42">
        <f t="shared" si="12"/>
        <v>0</v>
      </c>
      <c r="CS34" s="1">
        <f t="shared" si="13"/>
        <v>0</v>
      </c>
      <c r="CT34" s="1">
        <f t="shared" si="14"/>
        <v>0</v>
      </c>
      <c r="CU34" s="1">
        <f t="shared" si="10"/>
        <v>0</v>
      </c>
      <c r="CV34" s="43">
        <f t="shared" si="11"/>
        <v>0</v>
      </c>
    </row>
    <row r="35" spans="1:100" x14ac:dyDescent="0.25">
      <c r="A35" s="21" t="s">
        <v>185</v>
      </c>
      <c r="B35" s="24" t="s">
        <v>212</v>
      </c>
      <c r="C35" s="28">
        <v>93</v>
      </c>
      <c r="D35" s="28">
        <v>2</v>
      </c>
      <c r="E35" s="22">
        <v>42116</v>
      </c>
      <c r="F35" s="21">
        <v>16</v>
      </c>
      <c r="G35" s="28">
        <v>34</v>
      </c>
      <c r="H35" s="29">
        <f t="shared" si="2"/>
        <v>2</v>
      </c>
      <c r="I35" s="29">
        <f t="shared" si="2"/>
        <v>0</v>
      </c>
      <c r="J35" s="29">
        <f t="shared" si="2"/>
        <v>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8">
        <v>2</v>
      </c>
      <c r="V35" s="28">
        <v>2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>
        <v>10</v>
      </c>
      <c r="AP35" s="21">
        <v>10</v>
      </c>
      <c r="AQ35" s="21">
        <v>1</v>
      </c>
      <c r="AR35" s="21"/>
      <c r="AS35" s="21"/>
      <c r="AT35" s="21">
        <v>1</v>
      </c>
      <c r="AU35" s="21">
        <v>1</v>
      </c>
      <c r="AV35" s="21"/>
      <c r="AW35" s="21"/>
      <c r="AX35" s="21"/>
      <c r="AY35" s="21"/>
      <c r="AZ35" s="21"/>
      <c r="BA35" s="21"/>
      <c r="BB35" s="21"/>
      <c r="BC35" s="21"/>
      <c r="BD35" s="21">
        <v>5</v>
      </c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>
        <v>21</v>
      </c>
      <c r="CD35" s="34"/>
      <c r="CE35" s="34">
        <v>1</v>
      </c>
      <c r="CF35" s="34"/>
      <c r="CG35" s="34"/>
      <c r="CH35" s="34"/>
      <c r="CI35" s="34"/>
      <c r="CJ35" s="34"/>
      <c r="CK35" s="34"/>
      <c r="CL35" s="34"/>
      <c r="CM35" s="21">
        <f t="shared" si="3"/>
        <v>39</v>
      </c>
      <c r="CN35" s="21">
        <f t="shared" si="4"/>
        <v>13</v>
      </c>
      <c r="CO35" s="21">
        <f t="shared" si="5"/>
        <v>2</v>
      </c>
      <c r="CP35" s="21">
        <f t="shared" si="6"/>
        <v>0</v>
      </c>
      <c r="CQ35" s="21">
        <f t="shared" si="7"/>
        <v>0</v>
      </c>
      <c r="CR35" s="42">
        <f t="shared" si="12"/>
        <v>5.8823529411764701</v>
      </c>
      <c r="CS35" s="1">
        <f t="shared" si="13"/>
        <v>15.384615384615385</v>
      </c>
      <c r="CT35" s="1">
        <f t="shared" si="14"/>
        <v>5.8823529411764701</v>
      </c>
      <c r="CU35" s="1">
        <f t="shared" si="10"/>
        <v>0</v>
      </c>
      <c r="CV35" s="43">
        <f t="shared" si="11"/>
        <v>0</v>
      </c>
    </row>
    <row r="36" spans="1:100" x14ac:dyDescent="0.25">
      <c r="A36" s="23" t="s">
        <v>185</v>
      </c>
      <c r="B36" s="24" t="s">
        <v>212</v>
      </c>
      <c r="C36" s="23">
        <v>426</v>
      </c>
      <c r="D36" s="23">
        <v>2</v>
      </c>
      <c r="E36" s="40">
        <v>42116</v>
      </c>
      <c r="F36" s="1">
        <v>16</v>
      </c>
      <c r="G36" s="39">
        <v>35</v>
      </c>
      <c r="H36" s="27">
        <f t="shared" si="2"/>
        <v>1</v>
      </c>
      <c r="I36" s="27">
        <f t="shared" si="2"/>
        <v>0</v>
      </c>
      <c r="J36" s="27">
        <f t="shared" si="2"/>
        <v>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>
        <v>1</v>
      </c>
      <c r="V36" s="23">
        <v>1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>
        <v>2</v>
      </c>
      <c r="AP36" s="23">
        <v>2</v>
      </c>
      <c r="AQ36" s="23">
        <v>1</v>
      </c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>
        <v>17</v>
      </c>
      <c r="CD36" s="32"/>
      <c r="CE36" s="32"/>
      <c r="CF36" s="32"/>
      <c r="CG36" s="32"/>
      <c r="CH36" s="32"/>
      <c r="CI36" s="32"/>
      <c r="CJ36" s="32"/>
      <c r="CK36" s="32"/>
      <c r="CL36" s="32"/>
      <c r="CM36" s="23">
        <f t="shared" si="3"/>
        <v>20</v>
      </c>
      <c r="CN36" s="23">
        <f t="shared" si="4"/>
        <v>3</v>
      </c>
      <c r="CO36" s="23">
        <f t="shared" si="5"/>
        <v>1</v>
      </c>
      <c r="CP36" s="23">
        <f t="shared" si="6"/>
        <v>0</v>
      </c>
      <c r="CQ36" s="23">
        <f t="shared" si="7"/>
        <v>0</v>
      </c>
      <c r="CR36" s="42">
        <f t="shared" si="12"/>
        <v>2.8571428571428572</v>
      </c>
      <c r="CS36" s="1">
        <f t="shared" si="13"/>
        <v>33.333333333333329</v>
      </c>
      <c r="CT36" s="1">
        <f t="shared" si="14"/>
        <v>2.8571428571428572</v>
      </c>
      <c r="CU36" s="1">
        <f t="shared" si="10"/>
        <v>0</v>
      </c>
      <c r="CV36" s="43">
        <f t="shared" si="11"/>
        <v>0</v>
      </c>
    </row>
    <row r="37" spans="1:100" x14ac:dyDescent="0.25">
      <c r="A37" s="19" t="s">
        <v>185</v>
      </c>
      <c r="B37" s="24" t="s">
        <v>212</v>
      </c>
      <c r="C37" s="24">
        <v>395</v>
      </c>
      <c r="D37" s="24">
        <v>6</v>
      </c>
      <c r="E37" s="20">
        <v>42116</v>
      </c>
      <c r="F37" s="1">
        <v>16</v>
      </c>
      <c r="G37" s="24">
        <v>36</v>
      </c>
      <c r="H37" s="38">
        <f t="shared" si="2"/>
        <v>1</v>
      </c>
      <c r="I37" s="38">
        <f t="shared" si="2"/>
        <v>0</v>
      </c>
      <c r="J37" s="38">
        <f t="shared" si="2"/>
        <v>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4">
        <v>2</v>
      </c>
      <c r="V37" s="24">
        <v>2</v>
      </c>
      <c r="W37" s="19">
        <v>1</v>
      </c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>
        <v>1</v>
      </c>
      <c r="AK37" s="19">
        <v>1</v>
      </c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33"/>
      <c r="BT37" s="33"/>
      <c r="BU37" s="33"/>
      <c r="BV37" s="33"/>
      <c r="BW37" s="33"/>
      <c r="BX37" s="33">
        <v>1</v>
      </c>
      <c r="BY37" s="33">
        <v>1</v>
      </c>
      <c r="BZ37" s="33"/>
      <c r="CA37" s="33"/>
      <c r="CB37" s="33"/>
      <c r="CC37" s="33">
        <v>100</v>
      </c>
      <c r="CD37" s="33"/>
      <c r="CE37" s="33"/>
      <c r="CF37" s="33"/>
      <c r="CG37" s="33"/>
      <c r="CH37" s="33"/>
      <c r="CI37" s="33"/>
      <c r="CJ37" s="33"/>
      <c r="CK37" s="33"/>
      <c r="CL37" s="33"/>
      <c r="CM37" s="19">
        <f t="shared" si="3"/>
        <v>104</v>
      </c>
      <c r="CN37" s="19">
        <f t="shared" si="4"/>
        <v>4</v>
      </c>
      <c r="CO37" s="19">
        <f t="shared" si="5"/>
        <v>1</v>
      </c>
      <c r="CP37" s="19">
        <f t="shared" si="6"/>
        <v>0</v>
      </c>
      <c r="CQ37" s="19">
        <f t="shared" si="7"/>
        <v>0</v>
      </c>
      <c r="CR37" s="42">
        <f t="shared" si="12"/>
        <v>2.7777777777777777</v>
      </c>
      <c r="CS37" s="1">
        <f t="shared" si="13"/>
        <v>25</v>
      </c>
      <c r="CT37" s="1">
        <f t="shared" si="14"/>
        <v>2.7777777777777777</v>
      </c>
      <c r="CU37" s="1">
        <f t="shared" si="10"/>
        <v>0</v>
      </c>
      <c r="CV37" s="43">
        <f t="shared" si="11"/>
        <v>0</v>
      </c>
    </row>
    <row r="38" spans="1:100" x14ac:dyDescent="0.25">
      <c r="A38" s="19" t="s">
        <v>185</v>
      </c>
      <c r="B38" s="24" t="s">
        <v>212</v>
      </c>
      <c r="C38" s="24">
        <v>335</v>
      </c>
      <c r="D38" s="24">
        <v>1</v>
      </c>
      <c r="E38" s="20">
        <v>42116</v>
      </c>
      <c r="F38" s="1">
        <v>16</v>
      </c>
      <c r="G38" s="24">
        <v>37</v>
      </c>
      <c r="H38" s="38">
        <f t="shared" si="2"/>
        <v>0</v>
      </c>
      <c r="I38" s="38">
        <f t="shared" si="2"/>
        <v>0</v>
      </c>
      <c r="J38" s="38">
        <f t="shared" si="2"/>
        <v>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4">
        <v>1</v>
      </c>
      <c r="V38" s="24">
        <v>1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>
        <v>1</v>
      </c>
      <c r="AK38" s="19">
        <v>1</v>
      </c>
      <c r="AL38" s="19"/>
      <c r="AM38" s="19"/>
      <c r="AN38" s="19"/>
      <c r="AO38" s="24">
        <v>3</v>
      </c>
      <c r="AP38" s="24">
        <v>2</v>
      </c>
      <c r="AQ38" s="19"/>
      <c r="AR38" s="19"/>
      <c r="AS38" s="19"/>
      <c r="AT38" s="19">
        <v>1</v>
      </c>
      <c r="AU38" s="19">
        <v>1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33"/>
      <c r="BT38" s="33"/>
      <c r="BU38" s="33"/>
      <c r="BV38" s="33"/>
      <c r="BW38" s="33"/>
      <c r="BX38" s="33">
        <v>1</v>
      </c>
      <c r="BY38" s="33">
        <v>1</v>
      </c>
      <c r="BZ38" s="33"/>
      <c r="CA38" s="33"/>
      <c r="CB38" s="33"/>
      <c r="CC38" s="33">
        <v>150</v>
      </c>
      <c r="CD38" s="33"/>
      <c r="CE38" s="33"/>
      <c r="CF38" s="33"/>
      <c r="CG38" s="33"/>
      <c r="CH38" s="33"/>
      <c r="CI38" s="33"/>
      <c r="CJ38" s="33"/>
      <c r="CK38" s="33"/>
      <c r="CL38" s="33"/>
      <c r="CM38" s="19">
        <f t="shared" si="3"/>
        <v>157</v>
      </c>
      <c r="CN38" s="19">
        <f t="shared" si="4"/>
        <v>6</v>
      </c>
      <c r="CO38" s="19">
        <f t="shared" si="5"/>
        <v>0</v>
      </c>
      <c r="CP38" s="19">
        <f t="shared" si="6"/>
        <v>0</v>
      </c>
      <c r="CQ38" s="19">
        <f t="shared" si="7"/>
        <v>0</v>
      </c>
      <c r="CR38" s="42">
        <f t="shared" si="12"/>
        <v>0</v>
      </c>
      <c r="CS38" s="1">
        <f t="shared" si="13"/>
        <v>0</v>
      </c>
      <c r="CT38" s="1">
        <f t="shared" si="14"/>
        <v>0</v>
      </c>
      <c r="CU38" s="1">
        <f t="shared" si="10"/>
        <v>0</v>
      </c>
      <c r="CV38" s="43">
        <f t="shared" si="11"/>
        <v>0</v>
      </c>
    </row>
    <row r="39" spans="1:100" x14ac:dyDescent="0.25">
      <c r="A39" s="19" t="s">
        <v>185</v>
      </c>
      <c r="B39" s="24" t="s">
        <v>212</v>
      </c>
      <c r="C39" s="24">
        <v>156</v>
      </c>
      <c r="D39" s="24">
        <v>6</v>
      </c>
      <c r="E39" s="20">
        <v>42116</v>
      </c>
      <c r="F39" s="1">
        <v>16</v>
      </c>
      <c r="G39" s="24">
        <v>38</v>
      </c>
      <c r="H39" s="38">
        <f t="shared" si="2"/>
        <v>0</v>
      </c>
      <c r="I39" s="38">
        <f t="shared" si="2"/>
        <v>0</v>
      </c>
      <c r="J39" s="38">
        <f t="shared" si="2"/>
        <v>0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4">
        <v>1</v>
      </c>
      <c r="V39" s="24">
        <v>1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24">
        <v>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>
        <v>3</v>
      </c>
      <c r="BO39" s="19"/>
      <c r="BP39" s="19"/>
      <c r="BQ39" s="19"/>
      <c r="BR39" s="19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>
        <v>8</v>
      </c>
      <c r="CD39" s="33"/>
      <c r="CE39" s="33"/>
      <c r="CF39" s="33"/>
      <c r="CG39" s="33"/>
      <c r="CH39" s="33"/>
      <c r="CI39" s="33"/>
      <c r="CJ39" s="33"/>
      <c r="CK39" s="33"/>
      <c r="CL39" s="33"/>
      <c r="CM39" s="19">
        <f t="shared" si="3"/>
        <v>13</v>
      </c>
      <c r="CN39" s="19">
        <f t="shared" si="4"/>
        <v>1</v>
      </c>
      <c r="CO39" s="19">
        <f t="shared" si="5"/>
        <v>0</v>
      </c>
      <c r="CP39" s="19">
        <f t="shared" si="6"/>
        <v>0</v>
      </c>
      <c r="CQ39" s="19">
        <f t="shared" si="7"/>
        <v>0</v>
      </c>
      <c r="CR39" s="42">
        <f t="shared" si="12"/>
        <v>0</v>
      </c>
      <c r="CS39" s="1">
        <f t="shared" si="13"/>
        <v>0</v>
      </c>
      <c r="CT39" s="1">
        <f t="shared" si="14"/>
        <v>0</v>
      </c>
      <c r="CU39" s="1">
        <f t="shared" si="10"/>
        <v>0</v>
      </c>
      <c r="CV39" s="43">
        <f t="shared" si="11"/>
        <v>0</v>
      </c>
    </row>
    <row r="40" spans="1:100" x14ac:dyDescent="0.25">
      <c r="A40" s="19" t="s">
        <v>185</v>
      </c>
      <c r="B40" s="24" t="s">
        <v>212</v>
      </c>
      <c r="C40" s="24">
        <v>177</v>
      </c>
      <c r="D40" s="24">
        <v>7</v>
      </c>
      <c r="E40" s="20">
        <v>42116</v>
      </c>
      <c r="F40" s="1">
        <v>16</v>
      </c>
      <c r="G40" s="24">
        <v>39</v>
      </c>
      <c r="H40" s="38">
        <f t="shared" si="2"/>
        <v>0</v>
      </c>
      <c r="I40" s="38">
        <f t="shared" si="2"/>
        <v>0</v>
      </c>
      <c r="J40" s="38">
        <f t="shared" si="2"/>
        <v>0</v>
      </c>
      <c r="K40" s="19"/>
      <c r="L40" s="19"/>
      <c r="M40" s="19"/>
      <c r="N40" s="19"/>
      <c r="O40" s="19"/>
      <c r="P40" s="19">
        <v>1</v>
      </c>
      <c r="Q40" s="19"/>
      <c r="R40" s="19"/>
      <c r="S40" s="19"/>
      <c r="T40" s="19"/>
      <c r="U40" s="24">
        <v>1</v>
      </c>
      <c r="V40" s="24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24">
        <v>3</v>
      </c>
      <c r="AP40" s="24">
        <v>2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>
        <v>18</v>
      </c>
      <c r="CD40" s="33"/>
      <c r="CE40" s="33"/>
      <c r="CF40" s="33"/>
      <c r="CG40" s="33"/>
      <c r="CH40" s="33"/>
      <c r="CI40" s="33"/>
      <c r="CJ40" s="33"/>
      <c r="CK40" s="33"/>
      <c r="CL40" s="33"/>
      <c r="CM40" s="19">
        <f t="shared" si="3"/>
        <v>23</v>
      </c>
      <c r="CN40" s="19">
        <f t="shared" si="4"/>
        <v>3</v>
      </c>
      <c r="CO40" s="19">
        <f t="shared" si="5"/>
        <v>0</v>
      </c>
      <c r="CP40" s="19">
        <f t="shared" si="6"/>
        <v>0</v>
      </c>
      <c r="CQ40" s="19">
        <f t="shared" si="7"/>
        <v>0</v>
      </c>
      <c r="CR40" s="42">
        <f t="shared" si="12"/>
        <v>0</v>
      </c>
      <c r="CS40" s="1">
        <f t="shared" si="13"/>
        <v>0</v>
      </c>
      <c r="CT40" s="1">
        <f t="shared" si="14"/>
        <v>0</v>
      </c>
      <c r="CU40" s="1">
        <f t="shared" si="10"/>
        <v>0</v>
      </c>
      <c r="CV40" s="43">
        <f t="shared" si="11"/>
        <v>0</v>
      </c>
    </row>
    <row r="41" spans="1:100" x14ac:dyDescent="0.25">
      <c r="A41" s="19" t="s">
        <v>185</v>
      </c>
      <c r="B41" s="24" t="s">
        <v>212</v>
      </c>
      <c r="C41" s="24">
        <v>169</v>
      </c>
      <c r="D41" s="24">
        <v>4</v>
      </c>
      <c r="E41" s="20">
        <v>42116</v>
      </c>
      <c r="F41" s="1">
        <v>16</v>
      </c>
      <c r="G41" s="24">
        <v>40</v>
      </c>
      <c r="H41" s="38">
        <f t="shared" si="2"/>
        <v>0</v>
      </c>
      <c r="I41" s="38">
        <f t="shared" si="2"/>
        <v>0</v>
      </c>
      <c r="J41" s="38">
        <f t="shared" si="2"/>
        <v>0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4">
        <v>1</v>
      </c>
      <c r="V41" s="24">
        <v>1</v>
      </c>
      <c r="W41" s="19"/>
      <c r="X41" s="19"/>
      <c r="Y41" s="19"/>
      <c r="Z41" s="19"/>
      <c r="AA41" s="19"/>
      <c r="AB41" s="19"/>
      <c r="AC41" s="19"/>
      <c r="AD41" s="19"/>
      <c r="AE41" s="19">
        <v>1</v>
      </c>
      <c r="AF41" s="19">
        <v>1</v>
      </c>
      <c r="AG41" s="19"/>
      <c r="AH41" s="19"/>
      <c r="AI41" s="19"/>
      <c r="AJ41" s="19"/>
      <c r="AK41" s="19"/>
      <c r="AL41" s="19"/>
      <c r="AM41" s="19"/>
      <c r="AN41" s="19"/>
      <c r="AO41" s="24">
        <v>7</v>
      </c>
      <c r="AP41" s="24">
        <v>7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>
        <v>1</v>
      </c>
      <c r="BO41" s="19">
        <v>1</v>
      </c>
      <c r="BP41" s="19"/>
      <c r="BQ41" s="19"/>
      <c r="BR41" s="19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>
        <v>9</v>
      </c>
      <c r="CD41" s="33"/>
      <c r="CE41" s="33"/>
      <c r="CF41" s="33"/>
      <c r="CG41" s="33"/>
      <c r="CH41" s="33"/>
      <c r="CI41" s="33"/>
      <c r="CJ41" s="33"/>
      <c r="CK41" s="33"/>
      <c r="CL41" s="33"/>
      <c r="CM41" s="19">
        <f t="shared" si="3"/>
        <v>19</v>
      </c>
      <c r="CN41" s="19">
        <f t="shared" si="4"/>
        <v>10</v>
      </c>
      <c r="CO41" s="19">
        <f t="shared" si="5"/>
        <v>0</v>
      </c>
      <c r="CP41" s="19">
        <f t="shared" si="6"/>
        <v>0</v>
      </c>
      <c r="CQ41" s="19">
        <f t="shared" si="7"/>
        <v>0</v>
      </c>
      <c r="CR41" s="42">
        <f t="shared" si="12"/>
        <v>0</v>
      </c>
      <c r="CS41" s="1">
        <f t="shared" si="13"/>
        <v>0</v>
      </c>
      <c r="CT41" s="1">
        <f t="shared" si="14"/>
        <v>0</v>
      </c>
      <c r="CU41" s="1">
        <f t="shared" si="10"/>
        <v>0</v>
      </c>
      <c r="CV41" s="43">
        <f t="shared" si="11"/>
        <v>0</v>
      </c>
    </row>
    <row r="42" spans="1:100" x14ac:dyDescent="0.25">
      <c r="A42" s="19" t="s">
        <v>185</v>
      </c>
      <c r="B42" s="24" t="s">
        <v>212</v>
      </c>
      <c r="C42" s="24">
        <v>326</v>
      </c>
      <c r="D42" s="24">
        <v>2</v>
      </c>
      <c r="E42" s="20">
        <v>42116</v>
      </c>
      <c r="F42" s="1">
        <v>16</v>
      </c>
      <c r="G42" s="24">
        <v>41</v>
      </c>
      <c r="H42" s="38">
        <f t="shared" si="2"/>
        <v>0</v>
      </c>
      <c r="I42" s="38">
        <f t="shared" si="2"/>
        <v>0</v>
      </c>
      <c r="J42" s="38">
        <f t="shared" si="2"/>
        <v>0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4">
        <v>1</v>
      </c>
      <c r="V42" s="24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24">
        <v>1</v>
      </c>
      <c r="AP42" s="24">
        <v>1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>
        <v>2</v>
      </c>
      <c r="BO42" s="19"/>
      <c r="BP42" s="19"/>
      <c r="BQ42" s="19"/>
      <c r="BR42" s="19"/>
      <c r="BS42" s="33"/>
      <c r="BT42" s="33"/>
      <c r="BU42" s="33"/>
      <c r="BV42" s="33"/>
      <c r="BW42" s="33"/>
      <c r="BX42" s="33">
        <v>1</v>
      </c>
      <c r="BY42" s="33"/>
      <c r="BZ42" s="33"/>
      <c r="CA42" s="33"/>
      <c r="CB42" s="33"/>
      <c r="CC42" s="33">
        <v>11</v>
      </c>
      <c r="CD42" s="33"/>
      <c r="CE42" s="33"/>
      <c r="CF42" s="33"/>
      <c r="CG42" s="33"/>
      <c r="CH42" s="33"/>
      <c r="CI42" s="33"/>
      <c r="CJ42" s="33"/>
      <c r="CK42" s="33"/>
      <c r="CL42" s="33"/>
      <c r="CM42" s="19">
        <f t="shared" si="3"/>
        <v>16</v>
      </c>
      <c r="CN42" s="19">
        <f t="shared" si="4"/>
        <v>2</v>
      </c>
      <c r="CO42" s="19">
        <f t="shared" si="5"/>
        <v>0</v>
      </c>
      <c r="CP42" s="19">
        <f t="shared" si="6"/>
        <v>0</v>
      </c>
      <c r="CQ42" s="19">
        <f t="shared" si="7"/>
        <v>0</v>
      </c>
      <c r="CR42" s="42">
        <f t="shared" si="12"/>
        <v>0</v>
      </c>
      <c r="CS42" s="1">
        <f t="shared" si="13"/>
        <v>0</v>
      </c>
      <c r="CT42" s="1">
        <f t="shared" si="14"/>
        <v>0</v>
      </c>
      <c r="CU42" s="1">
        <f t="shared" si="10"/>
        <v>0</v>
      </c>
      <c r="CV42" s="43">
        <f t="shared" si="11"/>
        <v>0</v>
      </c>
    </row>
    <row r="43" spans="1:100" x14ac:dyDescent="0.25">
      <c r="A43" s="19" t="s">
        <v>185</v>
      </c>
      <c r="B43" s="24" t="s">
        <v>212</v>
      </c>
      <c r="C43" s="24">
        <v>304</v>
      </c>
      <c r="D43" s="24">
        <v>6</v>
      </c>
      <c r="E43" s="20">
        <v>42116</v>
      </c>
      <c r="F43" s="1">
        <v>16</v>
      </c>
      <c r="G43" s="24">
        <v>42</v>
      </c>
      <c r="H43" s="38">
        <f t="shared" si="2"/>
        <v>0</v>
      </c>
      <c r="I43" s="38">
        <f t="shared" si="2"/>
        <v>0</v>
      </c>
      <c r="J43" s="38">
        <f t="shared" si="2"/>
        <v>0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4">
        <v>3</v>
      </c>
      <c r="V43" s="24">
        <v>2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>
        <v>3</v>
      </c>
      <c r="CD43" s="33"/>
      <c r="CE43" s="33"/>
      <c r="CF43" s="33"/>
      <c r="CG43" s="33"/>
      <c r="CH43" s="33"/>
      <c r="CI43" s="33"/>
      <c r="CJ43" s="33"/>
      <c r="CK43" s="33"/>
      <c r="CL43" s="33"/>
      <c r="CM43" s="19">
        <f t="shared" si="3"/>
        <v>6</v>
      </c>
      <c r="CN43" s="19">
        <f t="shared" si="4"/>
        <v>2</v>
      </c>
      <c r="CO43" s="19">
        <f t="shared" si="5"/>
        <v>0</v>
      </c>
      <c r="CP43" s="19">
        <f t="shared" si="6"/>
        <v>0</v>
      </c>
      <c r="CQ43" s="19">
        <f t="shared" si="7"/>
        <v>0</v>
      </c>
      <c r="CR43" s="42">
        <f t="shared" si="12"/>
        <v>0</v>
      </c>
      <c r="CS43" s="1">
        <f t="shared" si="13"/>
        <v>0</v>
      </c>
      <c r="CT43" s="1">
        <f t="shared" si="14"/>
        <v>0</v>
      </c>
      <c r="CU43" s="1">
        <f t="shared" si="10"/>
        <v>0</v>
      </c>
      <c r="CV43" s="43">
        <f t="shared" si="11"/>
        <v>0</v>
      </c>
    </row>
    <row r="44" spans="1:100" x14ac:dyDescent="0.25">
      <c r="A44" s="19" t="s">
        <v>185</v>
      </c>
      <c r="B44" s="24" t="s">
        <v>212</v>
      </c>
      <c r="C44" s="24">
        <v>220</v>
      </c>
      <c r="D44" s="24">
        <v>5</v>
      </c>
      <c r="E44" s="20">
        <v>42116</v>
      </c>
      <c r="F44" s="1">
        <v>16</v>
      </c>
      <c r="G44" s="24">
        <v>43</v>
      </c>
      <c r="H44" s="38">
        <f t="shared" si="2"/>
        <v>0</v>
      </c>
      <c r="I44" s="38">
        <f t="shared" si="2"/>
        <v>0</v>
      </c>
      <c r="J44" s="38">
        <f t="shared" si="2"/>
        <v>0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4">
        <v>1</v>
      </c>
      <c r="V44" s="24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4">
        <v>6</v>
      </c>
      <c r="AP44" s="24">
        <v>6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>
        <v>17</v>
      </c>
      <c r="CD44" s="33"/>
      <c r="CE44" s="33"/>
      <c r="CF44" s="33"/>
      <c r="CG44" s="33"/>
      <c r="CH44" s="33"/>
      <c r="CI44" s="33"/>
      <c r="CJ44" s="33"/>
      <c r="CK44" s="33"/>
      <c r="CL44" s="33"/>
      <c r="CM44" s="19">
        <f t="shared" si="3"/>
        <v>24</v>
      </c>
      <c r="CN44" s="19">
        <f t="shared" si="4"/>
        <v>7</v>
      </c>
      <c r="CO44" s="19">
        <f t="shared" si="5"/>
        <v>0</v>
      </c>
      <c r="CP44" s="19">
        <f t="shared" si="6"/>
        <v>0</v>
      </c>
      <c r="CQ44" s="19">
        <f t="shared" si="7"/>
        <v>0</v>
      </c>
      <c r="CR44" s="42">
        <f t="shared" si="12"/>
        <v>0</v>
      </c>
      <c r="CS44" s="1">
        <f t="shared" si="13"/>
        <v>0</v>
      </c>
      <c r="CT44" s="1">
        <f t="shared" si="14"/>
        <v>0</v>
      </c>
      <c r="CU44" s="1">
        <f t="shared" si="10"/>
        <v>0</v>
      </c>
      <c r="CV44" s="43">
        <f t="shared" si="11"/>
        <v>0</v>
      </c>
    </row>
    <row r="45" spans="1:100" x14ac:dyDescent="0.25">
      <c r="A45" s="21" t="s">
        <v>185</v>
      </c>
      <c r="B45" s="24" t="s">
        <v>212</v>
      </c>
      <c r="C45" s="21">
        <v>240</v>
      </c>
      <c r="D45" s="21">
        <v>5</v>
      </c>
      <c r="E45" s="22">
        <v>42116</v>
      </c>
      <c r="F45" s="21">
        <v>16</v>
      </c>
      <c r="G45" s="28">
        <v>44</v>
      </c>
      <c r="H45" s="29">
        <f t="shared" si="2"/>
        <v>0</v>
      </c>
      <c r="I45" s="29">
        <f t="shared" si="2"/>
        <v>0</v>
      </c>
      <c r="J45" s="29">
        <f t="shared" si="2"/>
        <v>0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>
        <v>2</v>
      </c>
      <c r="V45" s="21">
        <v>1</v>
      </c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>
        <v>1</v>
      </c>
      <c r="BO45" s="21">
        <v>1</v>
      </c>
      <c r="BP45" s="21"/>
      <c r="BQ45" s="21"/>
      <c r="BR45" s="21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>
        <v>8</v>
      </c>
      <c r="CD45" s="34"/>
      <c r="CE45" s="34"/>
      <c r="CF45" s="34"/>
      <c r="CG45" s="34"/>
      <c r="CH45" s="34"/>
      <c r="CI45" s="34"/>
      <c r="CJ45" s="34"/>
      <c r="CK45" s="34"/>
      <c r="CL45" s="34"/>
      <c r="CM45" s="21">
        <f t="shared" si="3"/>
        <v>11</v>
      </c>
      <c r="CN45" s="21">
        <f t="shared" si="4"/>
        <v>2</v>
      </c>
      <c r="CO45" s="21">
        <f t="shared" si="5"/>
        <v>0</v>
      </c>
      <c r="CP45" s="21">
        <f t="shared" si="6"/>
        <v>0</v>
      </c>
      <c r="CQ45" s="21">
        <f t="shared" si="7"/>
        <v>0</v>
      </c>
      <c r="CR45" s="42">
        <f t="shared" si="12"/>
        <v>0</v>
      </c>
      <c r="CS45" s="1">
        <f t="shared" si="13"/>
        <v>0</v>
      </c>
      <c r="CT45" s="1">
        <f t="shared" si="14"/>
        <v>0</v>
      </c>
      <c r="CU45" s="1">
        <f t="shared" si="10"/>
        <v>0</v>
      </c>
      <c r="CV45" s="43">
        <f t="shared" si="11"/>
        <v>0</v>
      </c>
    </row>
    <row r="46" spans="1:100" x14ac:dyDescent="0.25">
      <c r="A46" s="1" t="s">
        <v>185</v>
      </c>
      <c r="B46" s="24" t="s">
        <v>212</v>
      </c>
      <c r="C46" s="24">
        <v>242</v>
      </c>
      <c r="D46" s="24">
        <v>8</v>
      </c>
      <c r="E46" s="3">
        <v>42116</v>
      </c>
      <c r="F46" s="1">
        <v>16</v>
      </c>
      <c r="G46" s="24">
        <v>45</v>
      </c>
      <c r="H46" s="26">
        <f t="shared" si="2"/>
        <v>0</v>
      </c>
      <c r="I46" s="26">
        <f t="shared" si="2"/>
        <v>0</v>
      </c>
      <c r="J46" s="26">
        <f t="shared" si="2"/>
        <v>0</v>
      </c>
      <c r="U46" s="24">
        <v>1</v>
      </c>
      <c r="V46" s="24">
        <v>1</v>
      </c>
      <c r="AO46" s="24">
        <v>4</v>
      </c>
      <c r="AP46" s="24">
        <v>4</v>
      </c>
      <c r="CC46" s="31">
        <v>250</v>
      </c>
      <c r="CM46" s="1">
        <f t="shared" si="3"/>
        <v>255</v>
      </c>
      <c r="CN46" s="1">
        <f t="shared" si="4"/>
        <v>5</v>
      </c>
      <c r="CO46" s="1">
        <f t="shared" si="5"/>
        <v>0</v>
      </c>
      <c r="CP46" s="1">
        <f t="shared" si="6"/>
        <v>0</v>
      </c>
      <c r="CQ46" s="1">
        <f t="shared" si="7"/>
        <v>0</v>
      </c>
      <c r="CR46" s="42">
        <f t="shared" si="12"/>
        <v>0</v>
      </c>
      <c r="CS46" s="1">
        <f t="shared" si="13"/>
        <v>0</v>
      </c>
      <c r="CT46" s="1">
        <f t="shared" si="14"/>
        <v>0</v>
      </c>
      <c r="CU46" s="1">
        <f t="shared" si="10"/>
        <v>0</v>
      </c>
      <c r="CV46" s="43">
        <f t="shared" si="11"/>
        <v>0</v>
      </c>
    </row>
    <row r="47" spans="1:100" x14ac:dyDescent="0.25">
      <c r="A47" s="1" t="s">
        <v>185</v>
      </c>
      <c r="B47" s="24" t="s">
        <v>212</v>
      </c>
      <c r="C47" s="24">
        <v>266</v>
      </c>
      <c r="D47" s="24">
        <v>2</v>
      </c>
      <c r="E47" s="3">
        <v>42116</v>
      </c>
      <c r="F47" s="1">
        <v>16</v>
      </c>
      <c r="G47" s="24">
        <v>46</v>
      </c>
      <c r="H47" s="26">
        <f t="shared" si="2"/>
        <v>1</v>
      </c>
      <c r="I47" s="26">
        <f t="shared" si="2"/>
        <v>1</v>
      </c>
      <c r="J47" s="26">
        <f t="shared" si="2"/>
        <v>1</v>
      </c>
      <c r="U47" s="24">
        <v>1</v>
      </c>
      <c r="V47" s="24">
        <v>1</v>
      </c>
      <c r="W47">
        <v>1</v>
      </c>
      <c r="X47">
        <v>1</v>
      </c>
      <c r="Y47">
        <v>100</v>
      </c>
      <c r="AO47" s="24">
        <v>3</v>
      </c>
      <c r="AP47" s="24">
        <v>1</v>
      </c>
      <c r="BX47" s="31">
        <v>1</v>
      </c>
      <c r="BY47" s="31">
        <v>1</v>
      </c>
      <c r="CC47" s="31">
        <v>40</v>
      </c>
      <c r="CM47" s="1">
        <f>K47+P47+U47+Z47+AE47+AJ47+AO47+AT47+AY47+BD47+BI47+BN47+BS47+BX47+CC47+CH47</f>
        <v>45</v>
      </c>
      <c r="CN47" s="1">
        <f t="shared" si="4"/>
        <v>3</v>
      </c>
      <c r="CO47" s="1">
        <f t="shared" si="5"/>
        <v>1</v>
      </c>
      <c r="CP47" s="1">
        <f t="shared" si="6"/>
        <v>1</v>
      </c>
      <c r="CQ47" s="1">
        <f t="shared" si="7"/>
        <v>100</v>
      </c>
      <c r="CR47" s="42">
        <f t="shared" si="12"/>
        <v>2.1739130434782608</v>
      </c>
      <c r="CS47" s="1">
        <f t="shared" si="13"/>
        <v>33.333333333333329</v>
      </c>
      <c r="CT47" s="1">
        <f t="shared" si="14"/>
        <v>2.1739130434782608</v>
      </c>
      <c r="CU47" s="1">
        <f t="shared" si="10"/>
        <v>33.333333333333336</v>
      </c>
      <c r="CV47" s="43">
        <f t="shared" si="11"/>
        <v>2.1739130434782608</v>
      </c>
    </row>
    <row r="48" spans="1:100" x14ac:dyDescent="0.25">
      <c r="A48" s="1" t="s">
        <v>185</v>
      </c>
      <c r="B48" s="24" t="s">
        <v>212</v>
      </c>
      <c r="C48" s="24">
        <v>264</v>
      </c>
      <c r="D48" s="24">
        <v>7</v>
      </c>
      <c r="E48" s="3">
        <v>42116</v>
      </c>
      <c r="F48" s="1">
        <v>16</v>
      </c>
      <c r="G48" s="24">
        <v>47</v>
      </c>
      <c r="H48" s="26">
        <f t="shared" si="2"/>
        <v>0</v>
      </c>
      <c r="I48" s="26">
        <f t="shared" si="2"/>
        <v>0</v>
      </c>
      <c r="J48" s="26">
        <f t="shared" si="2"/>
        <v>0</v>
      </c>
      <c r="U48" s="24">
        <v>1</v>
      </c>
      <c r="V48" s="24">
        <v>1</v>
      </c>
      <c r="AO48" s="24">
        <v>3</v>
      </c>
      <c r="AP48" s="24">
        <v>2</v>
      </c>
      <c r="BX48" s="31">
        <v>1</v>
      </c>
      <c r="BY48" s="31">
        <v>1</v>
      </c>
      <c r="CC48" s="31">
        <v>11</v>
      </c>
      <c r="CM48" s="1">
        <f t="shared" si="3"/>
        <v>16</v>
      </c>
      <c r="CN48" s="1">
        <f t="shared" si="4"/>
        <v>4</v>
      </c>
      <c r="CO48" s="1">
        <f t="shared" si="5"/>
        <v>0</v>
      </c>
      <c r="CP48" s="1">
        <f t="shared" si="6"/>
        <v>0</v>
      </c>
      <c r="CQ48" s="1">
        <f t="shared" si="7"/>
        <v>0</v>
      </c>
      <c r="CR48" s="42">
        <f t="shared" si="12"/>
        <v>0</v>
      </c>
      <c r="CS48" s="1">
        <f t="shared" si="13"/>
        <v>0</v>
      </c>
      <c r="CT48" s="1">
        <f t="shared" si="14"/>
        <v>0</v>
      </c>
      <c r="CU48" s="1">
        <f t="shared" si="10"/>
        <v>0</v>
      </c>
      <c r="CV48" s="41">
        <f t="shared" si="11"/>
        <v>0</v>
      </c>
    </row>
    <row r="49" spans="1:100" x14ac:dyDescent="0.25">
      <c r="A49" s="21" t="s">
        <v>185</v>
      </c>
      <c r="B49" s="24" t="s">
        <v>212</v>
      </c>
      <c r="C49" s="28">
        <v>286</v>
      </c>
      <c r="D49" s="28">
        <v>0</v>
      </c>
      <c r="E49" s="22">
        <v>42116</v>
      </c>
      <c r="F49" s="21">
        <v>16</v>
      </c>
      <c r="G49" s="28">
        <v>48</v>
      </c>
      <c r="H49" s="29">
        <f t="shared" si="2"/>
        <v>0</v>
      </c>
      <c r="I49" s="29">
        <f t="shared" si="2"/>
        <v>0</v>
      </c>
      <c r="J49" s="29">
        <f t="shared" si="2"/>
        <v>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8">
        <v>20</v>
      </c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>
        <v>300</v>
      </c>
      <c r="CD49" s="34"/>
      <c r="CE49" s="34"/>
      <c r="CF49" s="34"/>
      <c r="CG49" s="34"/>
      <c r="CH49" s="34"/>
      <c r="CI49" s="34"/>
      <c r="CJ49" s="34"/>
      <c r="CK49" s="34"/>
      <c r="CL49" s="34"/>
      <c r="CM49" s="21">
        <f t="shared" si="3"/>
        <v>320</v>
      </c>
      <c r="CN49" s="21">
        <f t="shared" si="4"/>
        <v>0</v>
      </c>
      <c r="CO49" s="21">
        <f t="shared" si="5"/>
        <v>0</v>
      </c>
      <c r="CP49" s="21">
        <f t="shared" si="6"/>
        <v>0</v>
      </c>
      <c r="CQ49" s="21">
        <f t="shared" si="7"/>
        <v>0</v>
      </c>
      <c r="CR49" s="42">
        <f t="shared" si="12"/>
        <v>0</v>
      </c>
      <c r="CS49" s="1">
        <v>0</v>
      </c>
      <c r="CT49" s="1">
        <f t="shared" si="14"/>
        <v>0</v>
      </c>
      <c r="CU49" s="1">
        <v>0</v>
      </c>
      <c r="CV49" s="41">
        <f t="shared" si="11"/>
        <v>0</v>
      </c>
    </row>
    <row r="50" spans="1:100" x14ac:dyDescent="0.25">
      <c r="A50" s="1" t="s">
        <v>185</v>
      </c>
      <c r="B50" s="24" t="s">
        <v>213</v>
      </c>
      <c r="C50" s="24">
        <v>352</v>
      </c>
      <c r="D50" s="24">
        <v>7</v>
      </c>
      <c r="E50" s="3">
        <v>42102</v>
      </c>
      <c r="F50" s="24">
        <v>14</v>
      </c>
      <c r="G50" s="24">
        <v>49</v>
      </c>
      <c r="H50" s="26">
        <f t="shared" si="2"/>
        <v>1</v>
      </c>
      <c r="I50" s="26">
        <f t="shared" si="2"/>
        <v>1</v>
      </c>
      <c r="J50" s="26">
        <f>COUNT(O50,T50,Y50,AD50,AI50,AN50,AS50,AX50,BC50,BH50,BM50,BR50,BW50,CB50,CG50,CL50)</f>
        <v>1</v>
      </c>
      <c r="U50" s="24">
        <v>2</v>
      </c>
      <c r="V50" s="24">
        <v>2</v>
      </c>
      <c r="W50">
        <v>1</v>
      </c>
      <c r="X50">
        <v>1</v>
      </c>
      <c r="Y50">
        <v>40</v>
      </c>
      <c r="AO50" s="24">
        <v>5</v>
      </c>
      <c r="AP50" s="24">
        <v>2</v>
      </c>
      <c r="CC50" s="31">
        <v>25</v>
      </c>
      <c r="CD50" s="31">
        <v>5</v>
      </c>
      <c r="CM50" s="1">
        <f t="shared" si="3"/>
        <v>32</v>
      </c>
      <c r="CN50" s="1">
        <f t="shared" si="4"/>
        <v>9</v>
      </c>
      <c r="CO50" s="1">
        <f t="shared" si="5"/>
        <v>1</v>
      </c>
      <c r="CP50" s="1">
        <f t="shared" si="6"/>
        <v>1</v>
      </c>
      <c r="CQ50" s="1">
        <f t="shared" si="7"/>
        <v>40</v>
      </c>
      <c r="CR50" s="42">
        <f t="shared" si="12"/>
        <v>2.0408163265306123</v>
      </c>
      <c r="CS50" s="1">
        <f t="shared" si="13"/>
        <v>11.111111111111111</v>
      </c>
      <c r="CT50" s="1">
        <f t="shared" si="14"/>
        <v>2.0408163265306123</v>
      </c>
      <c r="CU50" s="1">
        <f t="shared" si="10"/>
        <v>4.4444444444444446</v>
      </c>
      <c r="CV50" s="42">
        <f t="shared" si="11"/>
        <v>2.0408163265306123</v>
      </c>
    </row>
    <row r="51" spans="1:100" x14ac:dyDescent="0.25">
      <c r="A51" s="1" t="s">
        <v>185</v>
      </c>
      <c r="B51" s="24" t="s">
        <v>213</v>
      </c>
      <c r="C51" s="24">
        <v>372</v>
      </c>
      <c r="D51" s="24">
        <v>7</v>
      </c>
      <c r="E51" s="3">
        <v>42102</v>
      </c>
      <c r="F51" s="24">
        <v>14</v>
      </c>
      <c r="G51" s="24">
        <v>50</v>
      </c>
      <c r="H51" s="26">
        <f t="shared" si="2"/>
        <v>2</v>
      </c>
      <c r="I51" s="26">
        <f t="shared" si="2"/>
        <v>1</v>
      </c>
      <c r="J51" s="26">
        <f t="shared" si="2"/>
        <v>1</v>
      </c>
      <c r="K51" s="1">
        <v>1</v>
      </c>
      <c r="L51" s="1">
        <v>1</v>
      </c>
      <c r="U51" s="24">
        <v>1</v>
      </c>
      <c r="V51" s="24">
        <v>1</v>
      </c>
      <c r="BN51" s="1">
        <v>3</v>
      </c>
      <c r="BO51" s="1">
        <v>3</v>
      </c>
      <c r="BP51" s="1">
        <v>1</v>
      </c>
      <c r="CC51" s="31">
        <v>40</v>
      </c>
      <c r="CD51" s="31">
        <v>15</v>
      </c>
      <c r="CE51" s="31">
        <v>1</v>
      </c>
      <c r="CF51" s="31">
        <v>1</v>
      </c>
      <c r="CG51" s="31">
        <v>10</v>
      </c>
      <c r="CM51" s="1">
        <f t="shared" si="3"/>
        <v>45</v>
      </c>
      <c r="CN51" s="1">
        <f t="shared" si="4"/>
        <v>20</v>
      </c>
      <c r="CO51" s="1">
        <f t="shared" si="5"/>
        <v>2</v>
      </c>
      <c r="CP51" s="1">
        <f t="shared" si="6"/>
        <v>1</v>
      </c>
      <c r="CQ51" s="1">
        <f t="shared" si="7"/>
        <v>10</v>
      </c>
      <c r="CR51" s="42">
        <f t="shared" si="12"/>
        <v>4</v>
      </c>
      <c r="CS51" s="1">
        <f t="shared" si="13"/>
        <v>10</v>
      </c>
      <c r="CT51" s="1">
        <f t="shared" si="14"/>
        <v>4</v>
      </c>
      <c r="CU51" s="1">
        <f t="shared" si="10"/>
        <v>0.5</v>
      </c>
      <c r="CV51" s="42">
        <f t="shared" si="11"/>
        <v>2</v>
      </c>
    </row>
    <row r="52" spans="1:100" x14ac:dyDescent="0.25">
      <c r="A52" s="1" t="s">
        <v>185</v>
      </c>
      <c r="B52" s="24" t="s">
        <v>213</v>
      </c>
      <c r="C52" s="24">
        <v>774</v>
      </c>
      <c r="D52" s="24">
        <v>5</v>
      </c>
      <c r="E52" s="3">
        <v>42102</v>
      </c>
      <c r="F52" s="24">
        <v>14</v>
      </c>
      <c r="G52" s="24">
        <v>51</v>
      </c>
      <c r="H52" s="26">
        <f t="shared" si="2"/>
        <v>0</v>
      </c>
      <c r="I52" s="26">
        <f t="shared" si="2"/>
        <v>0</v>
      </c>
      <c r="J52" s="26">
        <f t="shared" si="2"/>
        <v>0</v>
      </c>
      <c r="K52" s="1">
        <v>1</v>
      </c>
      <c r="P52" s="1">
        <v>1</v>
      </c>
      <c r="Q52">
        <v>1</v>
      </c>
      <c r="U52" s="24">
        <v>1</v>
      </c>
      <c r="V52" s="24">
        <v>1</v>
      </c>
      <c r="AO52">
        <v>7</v>
      </c>
      <c r="AP52">
        <v>3</v>
      </c>
      <c r="BD52">
        <v>9</v>
      </c>
      <c r="CC52" s="31">
        <v>10</v>
      </c>
      <c r="CD52" s="31">
        <v>6</v>
      </c>
      <c r="CM52" s="1">
        <f t="shared" si="3"/>
        <v>29</v>
      </c>
      <c r="CN52" s="1">
        <f t="shared" si="4"/>
        <v>11</v>
      </c>
      <c r="CO52" s="1">
        <f t="shared" si="5"/>
        <v>0</v>
      </c>
      <c r="CP52" s="1">
        <f t="shared" si="6"/>
        <v>0</v>
      </c>
      <c r="CQ52" s="1">
        <f t="shared" si="7"/>
        <v>0</v>
      </c>
      <c r="CR52" s="42">
        <f t="shared" si="12"/>
        <v>0</v>
      </c>
      <c r="CS52" s="1">
        <f t="shared" si="13"/>
        <v>0</v>
      </c>
      <c r="CT52" s="1">
        <f t="shared" si="14"/>
        <v>0</v>
      </c>
      <c r="CU52" s="1">
        <f t="shared" si="10"/>
        <v>0</v>
      </c>
      <c r="CV52" s="42">
        <f t="shared" si="11"/>
        <v>0</v>
      </c>
    </row>
    <row r="53" spans="1:100" x14ac:dyDescent="0.25">
      <c r="A53" s="1" t="s">
        <v>185</v>
      </c>
      <c r="B53" s="24" t="s">
        <v>213</v>
      </c>
      <c r="C53" s="24">
        <v>734</v>
      </c>
      <c r="D53" s="24">
        <v>5</v>
      </c>
      <c r="E53" s="3">
        <v>42102</v>
      </c>
      <c r="F53" s="24">
        <v>14</v>
      </c>
      <c r="G53" s="24">
        <v>52</v>
      </c>
      <c r="H53" s="26">
        <f t="shared" si="2"/>
        <v>0</v>
      </c>
      <c r="I53" s="26">
        <f t="shared" si="2"/>
        <v>0</v>
      </c>
      <c r="J53" s="26">
        <f t="shared" si="2"/>
        <v>0</v>
      </c>
      <c r="U53" s="24">
        <v>1</v>
      </c>
      <c r="V53" s="24">
        <v>1</v>
      </c>
      <c r="AO53">
        <v>7</v>
      </c>
      <c r="AP53">
        <v>4</v>
      </c>
      <c r="BX53" s="31">
        <v>1</v>
      </c>
      <c r="BY53" s="31">
        <v>1</v>
      </c>
      <c r="CC53" s="31">
        <v>30</v>
      </c>
      <c r="CD53" s="31">
        <v>3</v>
      </c>
      <c r="CM53" s="1">
        <f t="shared" si="3"/>
        <v>39</v>
      </c>
      <c r="CN53" s="1">
        <f t="shared" si="4"/>
        <v>9</v>
      </c>
      <c r="CO53" s="1">
        <f t="shared" si="5"/>
        <v>0</v>
      </c>
      <c r="CP53" s="1">
        <f t="shared" si="6"/>
        <v>0</v>
      </c>
      <c r="CQ53" s="1">
        <f t="shared" si="7"/>
        <v>0</v>
      </c>
      <c r="CR53" s="42">
        <f t="shared" si="12"/>
        <v>0</v>
      </c>
      <c r="CS53" s="1">
        <f t="shared" si="13"/>
        <v>0</v>
      </c>
      <c r="CT53" s="1">
        <f t="shared" si="14"/>
        <v>0</v>
      </c>
      <c r="CU53" s="1">
        <f t="shared" si="10"/>
        <v>0</v>
      </c>
      <c r="CV53" s="42">
        <f t="shared" si="11"/>
        <v>0</v>
      </c>
    </row>
    <row r="54" spans="1:100" x14ac:dyDescent="0.25">
      <c r="A54" s="1" t="s">
        <v>185</v>
      </c>
      <c r="B54" s="24" t="s">
        <v>213</v>
      </c>
      <c r="C54" s="24">
        <v>288</v>
      </c>
      <c r="D54" s="24">
        <v>7</v>
      </c>
      <c r="E54" s="3">
        <v>42102</v>
      </c>
      <c r="F54" s="24">
        <v>14</v>
      </c>
      <c r="G54" s="24">
        <v>53</v>
      </c>
      <c r="H54" s="26">
        <f t="shared" si="2"/>
        <v>2</v>
      </c>
      <c r="I54" s="26">
        <f t="shared" si="2"/>
        <v>1</v>
      </c>
      <c r="J54" s="26">
        <f t="shared" si="2"/>
        <v>1</v>
      </c>
      <c r="K54" s="1">
        <v>1</v>
      </c>
      <c r="L54" s="1">
        <v>1</v>
      </c>
      <c r="M54" s="1">
        <v>1</v>
      </c>
      <c r="N54" s="1">
        <v>1</v>
      </c>
      <c r="O54" s="1">
        <v>45</v>
      </c>
      <c r="P54" s="1">
        <v>2</v>
      </c>
      <c r="Q54">
        <v>1</v>
      </c>
      <c r="U54" s="24">
        <v>1</v>
      </c>
      <c r="V54" s="24">
        <v>1</v>
      </c>
      <c r="CC54" s="31">
        <v>100</v>
      </c>
      <c r="CD54" s="31">
        <v>10</v>
      </c>
      <c r="CE54" s="31">
        <v>4</v>
      </c>
      <c r="CM54" s="1">
        <f t="shared" si="3"/>
        <v>104</v>
      </c>
      <c r="CN54" s="1">
        <f t="shared" si="4"/>
        <v>13</v>
      </c>
      <c r="CO54" s="1">
        <f t="shared" si="5"/>
        <v>5</v>
      </c>
      <c r="CP54" s="1">
        <f t="shared" si="6"/>
        <v>1</v>
      </c>
      <c r="CQ54" s="1">
        <f t="shared" si="7"/>
        <v>45</v>
      </c>
      <c r="CR54" s="42">
        <f t="shared" si="12"/>
        <v>3.7735849056603774</v>
      </c>
      <c r="CS54" s="1">
        <f t="shared" si="13"/>
        <v>38.461538461538467</v>
      </c>
      <c r="CT54" s="1">
        <f t="shared" si="14"/>
        <v>9.433962264150944</v>
      </c>
      <c r="CU54" s="1">
        <f t="shared" si="10"/>
        <v>3.4615384615384617</v>
      </c>
      <c r="CV54" s="42">
        <f t="shared" si="11"/>
        <v>1.8867924528301887</v>
      </c>
    </row>
    <row r="55" spans="1:100" x14ac:dyDescent="0.25">
      <c r="A55" s="1" t="s">
        <v>185</v>
      </c>
      <c r="B55" s="24" t="s">
        <v>213</v>
      </c>
      <c r="C55" s="24"/>
      <c r="D55" s="24">
        <v>31</v>
      </c>
      <c r="E55" s="3">
        <v>42102</v>
      </c>
      <c r="F55" s="24">
        <v>14</v>
      </c>
      <c r="G55" s="24">
        <v>54</v>
      </c>
      <c r="H55" s="26">
        <f t="shared" si="2"/>
        <v>4</v>
      </c>
      <c r="I55" s="26">
        <f t="shared" si="2"/>
        <v>3</v>
      </c>
      <c r="J55" s="26">
        <f t="shared" si="2"/>
        <v>3</v>
      </c>
      <c r="K55" s="1">
        <v>3</v>
      </c>
      <c r="L55" s="1">
        <v>2</v>
      </c>
      <c r="M55" s="1">
        <v>1</v>
      </c>
      <c r="N55" s="1">
        <v>1</v>
      </c>
      <c r="O55" s="1">
        <v>45</v>
      </c>
      <c r="P55" s="1">
        <v>3</v>
      </c>
      <c r="Q55">
        <v>2</v>
      </c>
      <c r="U55" s="24">
        <v>6</v>
      </c>
      <c r="V55" s="24">
        <v>6</v>
      </c>
      <c r="W55">
        <v>1</v>
      </c>
      <c r="X55">
        <v>1</v>
      </c>
      <c r="Y55">
        <v>40</v>
      </c>
      <c r="AO55">
        <v>19</v>
      </c>
      <c r="AP55">
        <v>9</v>
      </c>
      <c r="BD55">
        <v>9</v>
      </c>
      <c r="BN55">
        <v>3</v>
      </c>
      <c r="BO55">
        <v>3</v>
      </c>
      <c r="BP55">
        <v>1</v>
      </c>
      <c r="BX55" s="31">
        <v>1</v>
      </c>
      <c r="BY55" s="31">
        <v>1</v>
      </c>
      <c r="CC55" s="31">
        <v>205</v>
      </c>
      <c r="CD55" s="31">
        <v>39</v>
      </c>
      <c r="CE55" s="31">
        <v>5</v>
      </c>
      <c r="CF55" s="31">
        <v>1</v>
      </c>
      <c r="CG55" s="31">
        <v>10</v>
      </c>
      <c r="CM55" s="1">
        <f t="shared" si="3"/>
        <v>249</v>
      </c>
      <c r="CN55" s="1">
        <f t="shared" si="4"/>
        <v>62</v>
      </c>
      <c r="CO55" s="1">
        <f t="shared" si="5"/>
        <v>8</v>
      </c>
      <c r="CP55" s="1">
        <f t="shared" si="6"/>
        <v>3</v>
      </c>
      <c r="CQ55" s="1">
        <f t="shared" si="7"/>
        <v>95</v>
      </c>
      <c r="CR55" s="42">
        <f t="shared" si="12"/>
        <v>7.4074074074074066</v>
      </c>
      <c r="CS55" s="1">
        <f t="shared" si="13"/>
        <v>12.903225806451612</v>
      </c>
      <c r="CT55" s="1">
        <f t="shared" si="14"/>
        <v>14.814814814814813</v>
      </c>
      <c r="CU55" s="1">
        <f t="shared" si="10"/>
        <v>1.532258064516129</v>
      </c>
      <c r="CV55" s="42">
        <f t="shared" si="11"/>
        <v>5.5555555555555554</v>
      </c>
    </row>
    <row r="56" spans="1:100" x14ac:dyDescent="0.25">
      <c r="A56" s="1" t="s">
        <v>185</v>
      </c>
      <c r="B56" s="24" t="s">
        <v>213</v>
      </c>
      <c r="C56" s="24"/>
      <c r="D56" s="24">
        <v>49</v>
      </c>
      <c r="E56" s="3">
        <v>42102</v>
      </c>
      <c r="F56" s="24">
        <v>14</v>
      </c>
      <c r="G56" s="24">
        <v>55</v>
      </c>
      <c r="H56" s="26">
        <f t="shared" si="2"/>
        <v>3</v>
      </c>
      <c r="I56" s="26">
        <f t="shared" si="2"/>
        <v>1</v>
      </c>
      <c r="J56" s="26">
        <f t="shared" si="2"/>
        <v>1</v>
      </c>
      <c r="K56" s="1">
        <v>25</v>
      </c>
      <c r="L56" s="1">
        <v>14</v>
      </c>
      <c r="M56" s="1">
        <v>3</v>
      </c>
      <c r="U56" s="24">
        <v>14</v>
      </c>
      <c r="V56" s="24">
        <v>14</v>
      </c>
      <c r="W56">
        <v>2</v>
      </c>
      <c r="AJ56">
        <v>4</v>
      </c>
      <c r="AK56">
        <v>1</v>
      </c>
      <c r="AO56">
        <v>2</v>
      </c>
      <c r="AP56">
        <v>14</v>
      </c>
      <c r="AT56">
        <v>2</v>
      </c>
      <c r="AU56">
        <v>2</v>
      </c>
      <c r="BD56">
        <v>5</v>
      </c>
      <c r="BE56">
        <v>2</v>
      </c>
      <c r="BN56">
        <v>6</v>
      </c>
      <c r="BO56">
        <v>4</v>
      </c>
      <c r="BS56" s="31">
        <v>2</v>
      </c>
      <c r="BT56" s="31">
        <v>2</v>
      </c>
      <c r="BX56" s="31">
        <v>2</v>
      </c>
      <c r="BY56" s="31">
        <v>2</v>
      </c>
      <c r="CC56" s="31">
        <v>478</v>
      </c>
      <c r="CD56" s="31">
        <v>77</v>
      </c>
      <c r="CE56" s="31">
        <v>2</v>
      </c>
      <c r="CF56" s="31">
        <v>1</v>
      </c>
      <c r="CG56" s="31">
        <v>10</v>
      </c>
      <c r="CM56" s="1">
        <f t="shared" si="3"/>
        <v>540</v>
      </c>
      <c r="CN56" s="1">
        <f t="shared" si="4"/>
        <v>132</v>
      </c>
      <c r="CO56" s="1">
        <f t="shared" si="5"/>
        <v>7</v>
      </c>
      <c r="CP56" s="1">
        <f t="shared" si="6"/>
        <v>1</v>
      </c>
      <c r="CQ56" s="1">
        <f t="shared" si="7"/>
        <v>10</v>
      </c>
      <c r="CR56" s="42">
        <f t="shared" si="12"/>
        <v>5.4545454545454541</v>
      </c>
      <c r="CS56" s="1">
        <f t="shared" si="13"/>
        <v>5.3030303030303028</v>
      </c>
      <c r="CT56" s="1">
        <f t="shared" si="14"/>
        <v>12.727272727272727</v>
      </c>
      <c r="CU56" s="1">
        <f t="shared" si="10"/>
        <v>7.575757575757576E-2</v>
      </c>
      <c r="CV56" s="42">
        <f t="shared" si="11"/>
        <v>1.8181818181818181</v>
      </c>
    </row>
    <row r="57" spans="1:100" x14ac:dyDescent="0.25">
      <c r="A57" s="21" t="s">
        <v>185</v>
      </c>
      <c r="B57" s="24" t="s">
        <v>213</v>
      </c>
      <c r="C57" s="28"/>
      <c r="D57" s="28">
        <v>35</v>
      </c>
      <c r="E57" s="22">
        <v>42102</v>
      </c>
      <c r="F57" s="24">
        <v>14</v>
      </c>
      <c r="G57" s="28">
        <v>56</v>
      </c>
      <c r="H57" s="29">
        <f t="shared" si="2"/>
        <v>3</v>
      </c>
      <c r="I57" s="29">
        <f t="shared" si="2"/>
        <v>1</v>
      </c>
      <c r="J57" s="29">
        <f t="shared" si="2"/>
        <v>1</v>
      </c>
      <c r="K57" s="21">
        <v>20</v>
      </c>
      <c r="L57" s="21">
        <v>16</v>
      </c>
      <c r="M57" s="21">
        <v>4</v>
      </c>
      <c r="N57" s="21"/>
      <c r="O57" s="21"/>
      <c r="P57" s="21">
        <v>9</v>
      </c>
      <c r="Q57" s="21">
        <v>5</v>
      </c>
      <c r="R57" s="21">
        <v>1</v>
      </c>
      <c r="S57" s="21"/>
      <c r="T57" s="21"/>
      <c r="U57" s="28">
        <v>17</v>
      </c>
      <c r="V57" s="28">
        <v>17</v>
      </c>
      <c r="W57" s="28">
        <v>4</v>
      </c>
      <c r="X57" s="28">
        <v>1</v>
      </c>
      <c r="Y57" s="28">
        <v>100</v>
      </c>
      <c r="Z57" s="28">
        <v>2</v>
      </c>
      <c r="AA57" s="28">
        <v>1</v>
      </c>
      <c r="AB57" s="21"/>
      <c r="AC57" s="21"/>
      <c r="AD57" s="21"/>
      <c r="AE57" s="21">
        <v>9</v>
      </c>
      <c r="AF57" s="21">
        <v>8</v>
      </c>
      <c r="AG57" s="21"/>
      <c r="AH57" s="21"/>
      <c r="AI57" s="21"/>
      <c r="AJ57" s="21">
        <v>21</v>
      </c>
      <c r="AK57" s="21">
        <v>8</v>
      </c>
      <c r="AL57" s="21"/>
      <c r="AM57" s="21"/>
      <c r="AN57" s="21"/>
      <c r="AO57" s="21">
        <v>38</v>
      </c>
      <c r="AP57" s="21">
        <v>30</v>
      </c>
      <c r="AQ57" s="21"/>
      <c r="AR57" s="21"/>
      <c r="AS57" s="21"/>
      <c r="AT57" s="21"/>
      <c r="AU57" s="21"/>
      <c r="AV57" s="21"/>
      <c r="AW57" s="21"/>
      <c r="AX57" s="21"/>
      <c r="AY57" s="21">
        <v>1</v>
      </c>
      <c r="AZ57" s="21">
        <v>1</v>
      </c>
      <c r="BA57" s="21"/>
      <c r="BB57" s="21"/>
      <c r="BC57" s="21"/>
      <c r="BD57" s="21">
        <v>52</v>
      </c>
      <c r="BE57" s="21">
        <v>1</v>
      </c>
      <c r="BF57" s="21"/>
      <c r="BG57" s="21"/>
      <c r="BH57" s="21"/>
      <c r="BI57" s="21">
        <v>4</v>
      </c>
      <c r="BJ57" s="21"/>
      <c r="BK57" s="21"/>
      <c r="BL57" s="21"/>
      <c r="BM57" s="21"/>
      <c r="BN57" s="21">
        <v>8</v>
      </c>
      <c r="BO57" s="21">
        <v>5</v>
      </c>
      <c r="BP57" s="21"/>
      <c r="BQ57" s="21"/>
      <c r="BR57" s="21"/>
      <c r="BS57" s="34">
        <v>9</v>
      </c>
      <c r="BT57" s="34">
        <v>9</v>
      </c>
      <c r="BU57" s="34"/>
      <c r="BV57" s="34"/>
      <c r="BW57" s="34"/>
      <c r="BX57" s="34">
        <v>30</v>
      </c>
      <c r="BY57" s="34">
        <v>23</v>
      </c>
      <c r="BZ57" s="34"/>
      <c r="CA57" s="34"/>
      <c r="CB57" s="34"/>
      <c r="CC57" s="34">
        <v>128</v>
      </c>
      <c r="CD57" s="34">
        <v>49</v>
      </c>
      <c r="CE57" s="34"/>
      <c r="CF57" s="34"/>
      <c r="CG57" s="34"/>
      <c r="CH57" s="34"/>
      <c r="CI57" s="34"/>
      <c r="CJ57" s="34"/>
      <c r="CK57" s="34"/>
      <c r="CL57" s="34"/>
      <c r="CM57" s="21">
        <f t="shared" si="3"/>
        <v>348</v>
      </c>
      <c r="CN57" s="21">
        <f t="shared" si="4"/>
        <v>173</v>
      </c>
      <c r="CO57" s="21">
        <f t="shared" si="5"/>
        <v>9</v>
      </c>
      <c r="CP57" s="21">
        <f t="shared" si="6"/>
        <v>1</v>
      </c>
      <c r="CQ57" s="21">
        <f t="shared" si="7"/>
        <v>100</v>
      </c>
      <c r="CR57" s="42">
        <f t="shared" si="12"/>
        <v>5.3571428571428568</v>
      </c>
      <c r="CS57" s="1">
        <f t="shared" si="13"/>
        <v>5.202312138728324</v>
      </c>
      <c r="CT57" s="1">
        <f t="shared" si="14"/>
        <v>16.071428571428573</v>
      </c>
      <c r="CU57" s="1">
        <f t="shared" si="10"/>
        <v>0.5780346820809249</v>
      </c>
      <c r="CV57" s="42">
        <f t="shared" si="11"/>
        <v>1.7857142857142856</v>
      </c>
    </row>
    <row r="58" spans="1:100" x14ac:dyDescent="0.25">
      <c r="A58" s="23" t="s">
        <v>185</v>
      </c>
      <c r="B58" s="24" t="s">
        <v>213</v>
      </c>
      <c r="C58" s="23">
        <v>300</v>
      </c>
      <c r="D58" s="39">
        <v>0</v>
      </c>
      <c r="E58" s="40">
        <v>42094</v>
      </c>
      <c r="F58" s="39">
        <v>13</v>
      </c>
      <c r="G58" s="39">
        <v>57</v>
      </c>
      <c r="H58" s="27">
        <f t="shared" si="2"/>
        <v>2</v>
      </c>
      <c r="I58" s="27">
        <f t="shared" si="2"/>
        <v>0</v>
      </c>
      <c r="J58" s="27">
        <f t="shared" si="2"/>
        <v>0</v>
      </c>
      <c r="K58" s="23">
        <v>7</v>
      </c>
      <c r="L58" s="23">
        <v>6</v>
      </c>
      <c r="M58" s="23">
        <v>4</v>
      </c>
      <c r="N58" s="23"/>
      <c r="O58" s="23"/>
      <c r="P58" s="23">
        <v>6</v>
      </c>
      <c r="Q58" s="23">
        <v>4</v>
      </c>
      <c r="R58" s="23">
        <v>1</v>
      </c>
      <c r="S58" s="23"/>
      <c r="T58" s="23"/>
      <c r="U58" s="23">
        <v>2</v>
      </c>
      <c r="V58" s="23">
        <v>2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>
        <v>15</v>
      </c>
      <c r="AK58" s="23">
        <v>2</v>
      </c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>
        <v>1</v>
      </c>
      <c r="AZ58" s="23">
        <v>1</v>
      </c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32">
        <v>2</v>
      </c>
      <c r="BT58" s="32">
        <v>2</v>
      </c>
      <c r="BU58" s="32"/>
      <c r="BV58" s="32"/>
      <c r="BW58" s="32"/>
      <c r="BX58" s="32"/>
      <c r="BY58" s="32"/>
      <c r="BZ58" s="32"/>
      <c r="CA58" s="32"/>
      <c r="CB58" s="32"/>
      <c r="CC58" s="32">
        <v>10</v>
      </c>
      <c r="CD58" s="32">
        <v>7</v>
      </c>
      <c r="CE58" s="32"/>
      <c r="CF58" s="32"/>
      <c r="CG58" s="32"/>
      <c r="CH58" s="32"/>
      <c r="CI58" s="32"/>
      <c r="CJ58" s="32"/>
      <c r="CK58" s="32"/>
      <c r="CL58" s="32"/>
      <c r="CM58" s="23">
        <f t="shared" si="3"/>
        <v>43</v>
      </c>
      <c r="CN58" s="23">
        <f t="shared" si="4"/>
        <v>24</v>
      </c>
      <c r="CO58" s="23">
        <f t="shared" si="5"/>
        <v>5</v>
      </c>
      <c r="CP58" s="23">
        <f t="shared" si="6"/>
        <v>0</v>
      </c>
      <c r="CQ58" s="23">
        <f t="shared" si="7"/>
        <v>0</v>
      </c>
      <c r="CR58" s="42">
        <f t="shared" si="12"/>
        <v>3.5087719298245612</v>
      </c>
      <c r="CS58" s="1">
        <f t="shared" si="13"/>
        <v>20.833333333333336</v>
      </c>
      <c r="CT58" s="1">
        <f t="shared" si="14"/>
        <v>8.7719298245614024</v>
      </c>
      <c r="CU58" s="1">
        <f t="shared" si="10"/>
        <v>0</v>
      </c>
      <c r="CV58" s="42">
        <f t="shared" si="11"/>
        <v>0</v>
      </c>
    </row>
    <row r="59" spans="1:100" x14ac:dyDescent="0.25">
      <c r="A59" s="19" t="s">
        <v>185</v>
      </c>
      <c r="B59" s="24" t="s">
        <v>213</v>
      </c>
      <c r="C59" s="19">
        <v>61</v>
      </c>
      <c r="D59" s="24">
        <v>4</v>
      </c>
      <c r="E59" s="20">
        <v>42094</v>
      </c>
      <c r="F59" s="24">
        <v>13</v>
      </c>
      <c r="G59" s="24">
        <v>58</v>
      </c>
      <c r="H59" s="38">
        <f t="shared" si="2"/>
        <v>1</v>
      </c>
      <c r="I59" s="38">
        <f t="shared" si="2"/>
        <v>0</v>
      </c>
      <c r="J59" s="38">
        <f t="shared" si="2"/>
        <v>0</v>
      </c>
      <c r="K59" s="24">
        <v>2</v>
      </c>
      <c r="L59" s="24">
        <v>2</v>
      </c>
      <c r="M59" s="19"/>
      <c r="N59" s="19"/>
      <c r="O59" s="19"/>
      <c r="P59" s="19"/>
      <c r="Q59" s="19"/>
      <c r="R59" s="19"/>
      <c r="S59" s="19"/>
      <c r="T59" s="19"/>
      <c r="U59" s="24">
        <v>1</v>
      </c>
      <c r="V59" s="24">
        <v>1</v>
      </c>
      <c r="W59" s="24">
        <v>1</v>
      </c>
      <c r="X59" s="19"/>
      <c r="Y59" s="19"/>
      <c r="Z59" s="19"/>
      <c r="AA59" s="19"/>
      <c r="AB59" s="19"/>
      <c r="AC59" s="19"/>
      <c r="AD59" s="19"/>
      <c r="AE59" s="19">
        <v>1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>
        <v>4</v>
      </c>
      <c r="AP59" s="19">
        <v>4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24">
        <v>8</v>
      </c>
      <c r="BE59" s="19">
        <v>1</v>
      </c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33">
        <v>1</v>
      </c>
      <c r="BT59" s="33">
        <v>1</v>
      </c>
      <c r="BU59" s="33"/>
      <c r="BV59" s="33"/>
      <c r="BW59" s="33"/>
      <c r="BX59" s="33">
        <v>2</v>
      </c>
      <c r="BY59" s="33"/>
      <c r="BZ59" s="33"/>
      <c r="CA59" s="33"/>
      <c r="CB59" s="33"/>
      <c r="CC59" s="33">
        <v>15</v>
      </c>
      <c r="CD59" s="33">
        <v>3</v>
      </c>
      <c r="CE59" s="33"/>
      <c r="CF59" s="33"/>
      <c r="CG59" s="33"/>
      <c r="CH59" s="33"/>
      <c r="CI59" s="33"/>
      <c r="CJ59" s="33"/>
      <c r="CK59" s="33"/>
      <c r="CL59" s="33"/>
      <c r="CM59" s="19">
        <f t="shared" si="3"/>
        <v>34</v>
      </c>
      <c r="CN59" s="19">
        <f t="shared" si="4"/>
        <v>12</v>
      </c>
      <c r="CO59" s="19">
        <f t="shared" si="5"/>
        <v>1</v>
      </c>
      <c r="CP59" s="19">
        <f t="shared" si="6"/>
        <v>0</v>
      </c>
      <c r="CQ59" s="19">
        <f t="shared" si="7"/>
        <v>0</v>
      </c>
      <c r="CR59" s="42">
        <f t="shared" si="12"/>
        <v>1.7241379310344827</v>
      </c>
      <c r="CS59" s="1">
        <f t="shared" si="13"/>
        <v>8.3333333333333321</v>
      </c>
      <c r="CT59" s="1">
        <f t="shared" si="14"/>
        <v>1.7241379310344827</v>
      </c>
      <c r="CU59" s="1">
        <f t="shared" si="10"/>
        <v>0</v>
      </c>
      <c r="CV59" s="42">
        <f t="shared" si="11"/>
        <v>0</v>
      </c>
    </row>
    <row r="60" spans="1:100" x14ac:dyDescent="0.25">
      <c r="A60" s="19" t="s">
        <v>185</v>
      </c>
      <c r="B60" s="24" t="s">
        <v>213</v>
      </c>
      <c r="C60" s="19">
        <v>85</v>
      </c>
      <c r="D60" s="24">
        <v>7</v>
      </c>
      <c r="E60" s="20">
        <v>42094</v>
      </c>
      <c r="F60" s="24">
        <v>13</v>
      </c>
      <c r="G60" s="24">
        <v>59</v>
      </c>
      <c r="H60" s="38">
        <f t="shared" si="2"/>
        <v>0</v>
      </c>
      <c r="I60" s="38">
        <f t="shared" si="2"/>
        <v>0</v>
      </c>
      <c r="J60" s="38">
        <f t="shared" si="2"/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4">
        <v>4</v>
      </c>
      <c r="V60" s="24">
        <v>4</v>
      </c>
      <c r="W60" s="19"/>
      <c r="X60" s="19"/>
      <c r="Y60" s="19"/>
      <c r="Z60" s="19"/>
      <c r="AA60" s="19"/>
      <c r="AB60" s="19"/>
      <c r="AC60" s="19"/>
      <c r="AD60" s="19"/>
      <c r="AE60" s="19">
        <v>2</v>
      </c>
      <c r="AF60" s="19">
        <v>2</v>
      </c>
      <c r="AG60" s="19"/>
      <c r="AH60" s="19"/>
      <c r="AI60" s="19"/>
      <c r="AJ60" s="24">
        <v>2</v>
      </c>
      <c r="AK60" s="24">
        <v>2</v>
      </c>
      <c r="AL60" s="19"/>
      <c r="AM60" s="19"/>
      <c r="AN60" s="19"/>
      <c r="AO60" s="24">
        <v>8</v>
      </c>
      <c r="AP60" s="24">
        <v>8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>
        <v>4</v>
      </c>
      <c r="BJ60" s="19"/>
      <c r="BK60" s="19"/>
      <c r="BL60" s="19"/>
      <c r="BM60" s="19"/>
      <c r="BN60" s="19"/>
      <c r="BO60" s="19"/>
      <c r="BP60" s="19"/>
      <c r="BQ60" s="19"/>
      <c r="BR60" s="19"/>
      <c r="BS60" s="33">
        <v>3</v>
      </c>
      <c r="BT60" s="33">
        <v>3</v>
      </c>
      <c r="BU60" s="33"/>
      <c r="BV60" s="33"/>
      <c r="BW60" s="33"/>
      <c r="BX60" s="33">
        <v>1</v>
      </c>
      <c r="BY60" s="33">
        <v>1</v>
      </c>
      <c r="BZ60" s="33"/>
      <c r="CA60" s="33"/>
      <c r="CB60" s="33"/>
      <c r="CC60" s="33">
        <v>4</v>
      </c>
      <c r="CD60" s="33">
        <v>1</v>
      </c>
      <c r="CE60" s="33"/>
      <c r="CF60" s="33"/>
      <c r="CG60" s="33"/>
      <c r="CH60" s="33"/>
      <c r="CI60" s="33"/>
      <c r="CJ60" s="33"/>
      <c r="CK60" s="33"/>
      <c r="CL60" s="33"/>
      <c r="CM60" s="19">
        <f t="shared" si="3"/>
        <v>28</v>
      </c>
      <c r="CN60" s="19">
        <f t="shared" si="4"/>
        <v>21</v>
      </c>
      <c r="CO60" s="19">
        <f t="shared" si="5"/>
        <v>0</v>
      </c>
      <c r="CP60" s="19">
        <f t="shared" si="6"/>
        <v>0</v>
      </c>
      <c r="CQ60" s="19">
        <f t="shared" si="7"/>
        <v>0</v>
      </c>
      <c r="CR60" s="42">
        <f t="shared" si="12"/>
        <v>0</v>
      </c>
      <c r="CS60" s="1">
        <f t="shared" si="13"/>
        <v>0</v>
      </c>
      <c r="CT60" s="1">
        <f t="shared" si="14"/>
        <v>0</v>
      </c>
      <c r="CU60" s="1">
        <f t="shared" si="10"/>
        <v>0</v>
      </c>
      <c r="CV60" s="42">
        <f t="shared" si="11"/>
        <v>0</v>
      </c>
    </row>
    <row r="61" spans="1:100" x14ac:dyDescent="0.25">
      <c r="A61" s="19" t="s">
        <v>185</v>
      </c>
      <c r="B61" s="24" t="s">
        <v>213</v>
      </c>
      <c r="C61" s="19">
        <v>243</v>
      </c>
      <c r="D61" s="24">
        <v>5</v>
      </c>
      <c r="E61" s="20">
        <v>42094</v>
      </c>
      <c r="F61" s="24">
        <v>13</v>
      </c>
      <c r="G61" s="24">
        <v>60</v>
      </c>
      <c r="H61" s="38">
        <f t="shared" si="2"/>
        <v>2</v>
      </c>
      <c r="I61" s="38">
        <f t="shared" si="2"/>
        <v>0</v>
      </c>
      <c r="J61" s="38">
        <f t="shared" si="2"/>
        <v>0</v>
      </c>
      <c r="K61" s="24">
        <v>1</v>
      </c>
      <c r="L61" s="19"/>
      <c r="M61" s="19"/>
      <c r="N61" s="19"/>
      <c r="O61" s="19"/>
      <c r="P61" s="19">
        <v>1</v>
      </c>
      <c r="Q61" s="19">
        <v>1</v>
      </c>
      <c r="R61" s="19"/>
      <c r="S61" s="19"/>
      <c r="T61" s="19"/>
      <c r="U61" s="24">
        <v>1</v>
      </c>
      <c r="V61" s="24">
        <v>1</v>
      </c>
      <c r="W61" s="24">
        <v>1</v>
      </c>
      <c r="X61" s="19"/>
      <c r="Y61" s="19"/>
      <c r="Z61" s="19"/>
      <c r="AA61" s="19"/>
      <c r="AB61" s="19"/>
      <c r="AC61" s="19"/>
      <c r="AD61" s="19"/>
      <c r="AE61" s="19">
        <v>1</v>
      </c>
      <c r="AF61" s="19">
        <v>1</v>
      </c>
      <c r="AG61" s="19"/>
      <c r="AH61" s="19"/>
      <c r="AI61" s="19"/>
      <c r="AJ61" s="24">
        <v>1</v>
      </c>
      <c r="AK61" s="24">
        <v>1</v>
      </c>
      <c r="AL61" s="19"/>
      <c r="AM61" s="19"/>
      <c r="AN61" s="19"/>
      <c r="AO61" s="24">
        <v>1</v>
      </c>
      <c r="AP61" s="24">
        <v>1</v>
      </c>
      <c r="AQ61" s="19">
        <v>1</v>
      </c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>
        <v>1</v>
      </c>
      <c r="BO61" s="19">
        <v>1</v>
      </c>
      <c r="BP61" s="19"/>
      <c r="BQ61" s="19"/>
      <c r="BR61" s="19"/>
      <c r="BS61" s="33">
        <v>1</v>
      </c>
      <c r="BT61" s="33">
        <v>1</v>
      </c>
      <c r="BU61" s="33"/>
      <c r="BV61" s="33"/>
      <c r="BW61" s="33"/>
      <c r="BX61" s="33">
        <v>20</v>
      </c>
      <c r="BY61" s="33">
        <v>15</v>
      </c>
      <c r="BZ61" s="33"/>
      <c r="CA61" s="33"/>
      <c r="CB61" s="33"/>
      <c r="CC61" s="33">
        <v>25</v>
      </c>
      <c r="CD61" s="33">
        <v>10</v>
      </c>
      <c r="CE61" s="33"/>
      <c r="CF61" s="33"/>
      <c r="CG61" s="33"/>
      <c r="CH61" s="33"/>
      <c r="CI61" s="33"/>
      <c r="CJ61" s="33"/>
      <c r="CK61" s="33"/>
      <c r="CL61" s="33"/>
      <c r="CM61" s="19">
        <f t="shared" si="3"/>
        <v>53</v>
      </c>
      <c r="CN61" s="19">
        <f t="shared" si="4"/>
        <v>32</v>
      </c>
      <c r="CO61" s="19">
        <f t="shared" si="5"/>
        <v>2</v>
      </c>
      <c r="CP61" s="19">
        <f t="shared" si="6"/>
        <v>0</v>
      </c>
      <c r="CQ61" s="19">
        <f t="shared" si="7"/>
        <v>0</v>
      </c>
      <c r="CR61" s="42">
        <f t="shared" si="12"/>
        <v>3.3333333333333335</v>
      </c>
      <c r="CS61" s="1">
        <f t="shared" si="13"/>
        <v>6.25</v>
      </c>
      <c r="CT61" s="1">
        <f t="shared" si="14"/>
        <v>3.3333333333333335</v>
      </c>
      <c r="CU61" s="1">
        <f t="shared" si="10"/>
        <v>0</v>
      </c>
      <c r="CV61" s="42">
        <f t="shared" si="11"/>
        <v>0</v>
      </c>
    </row>
    <row r="62" spans="1:100" x14ac:dyDescent="0.25">
      <c r="A62" s="19" t="s">
        <v>185</v>
      </c>
      <c r="B62" s="24" t="s">
        <v>213</v>
      </c>
      <c r="C62" s="19">
        <v>253</v>
      </c>
      <c r="D62" s="24">
        <v>4</v>
      </c>
      <c r="E62" s="20">
        <v>42094</v>
      </c>
      <c r="F62" s="24">
        <v>13</v>
      </c>
      <c r="G62" s="24">
        <v>61</v>
      </c>
      <c r="H62" s="38">
        <f t="shared" si="2"/>
        <v>1</v>
      </c>
      <c r="I62" s="38">
        <f t="shared" si="2"/>
        <v>0</v>
      </c>
      <c r="J62" s="38">
        <f t="shared" si="2"/>
        <v>0</v>
      </c>
      <c r="K62" s="24">
        <v>4</v>
      </c>
      <c r="L62" s="24">
        <v>3</v>
      </c>
      <c r="M62" s="19"/>
      <c r="N62" s="19"/>
      <c r="O62" s="19"/>
      <c r="P62" s="19"/>
      <c r="Q62" s="19"/>
      <c r="R62" s="19"/>
      <c r="S62" s="19"/>
      <c r="T62" s="19"/>
      <c r="U62" s="24">
        <v>2</v>
      </c>
      <c r="V62" s="24">
        <v>2</v>
      </c>
      <c r="W62" s="24">
        <v>1</v>
      </c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4">
        <v>1</v>
      </c>
      <c r="AK62" s="24">
        <v>1</v>
      </c>
      <c r="AL62" s="19"/>
      <c r="AM62" s="19"/>
      <c r="AN62" s="19"/>
      <c r="AO62" s="24">
        <v>3</v>
      </c>
      <c r="AP62" s="24">
        <v>2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>
        <v>8</v>
      </c>
      <c r="BE62" s="19"/>
      <c r="BF62" s="19"/>
      <c r="BG62" s="19"/>
      <c r="BH62" s="19"/>
      <c r="BI62" s="19"/>
      <c r="BJ62" s="19"/>
      <c r="BK62" s="19"/>
      <c r="BL62" s="19"/>
      <c r="BM62" s="19"/>
      <c r="BN62" s="19">
        <v>3</v>
      </c>
      <c r="BO62" s="19">
        <v>1</v>
      </c>
      <c r="BP62" s="19"/>
      <c r="BQ62" s="19"/>
      <c r="BR62" s="19"/>
      <c r="BS62" s="33"/>
      <c r="BT62" s="33"/>
      <c r="BU62" s="33"/>
      <c r="BV62" s="33"/>
      <c r="BW62" s="33"/>
      <c r="BX62" s="33">
        <v>1</v>
      </c>
      <c r="BY62" s="33">
        <v>1</v>
      </c>
      <c r="BZ62" s="33"/>
      <c r="CA62" s="33"/>
      <c r="CB62" s="33"/>
      <c r="CC62" s="33">
        <v>7</v>
      </c>
      <c r="CD62" s="33">
        <v>4</v>
      </c>
      <c r="CE62" s="33"/>
      <c r="CF62" s="33"/>
      <c r="CG62" s="33"/>
      <c r="CH62" s="33"/>
      <c r="CI62" s="33"/>
      <c r="CJ62" s="33"/>
      <c r="CK62" s="33"/>
      <c r="CL62" s="33"/>
      <c r="CM62" s="19">
        <f t="shared" si="3"/>
        <v>29</v>
      </c>
      <c r="CN62" s="19">
        <f t="shared" si="4"/>
        <v>14</v>
      </c>
      <c r="CO62" s="19">
        <f t="shared" si="5"/>
        <v>1</v>
      </c>
      <c r="CP62" s="19">
        <f t="shared" si="6"/>
        <v>0</v>
      </c>
      <c r="CQ62" s="19">
        <f t="shared" si="7"/>
        <v>0</v>
      </c>
      <c r="CR62" s="42">
        <f t="shared" si="12"/>
        <v>1.639344262295082</v>
      </c>
      <c r="CS62" s="1">
        <f t="shared" si="13"/>
        <v>7.1428571428571423</v>
      </c>
      <c r="CT62" s="1">
        <f t="shared" si="14"/>
        <v>1.639344262295082</v>
      </c>
      <c r="CU62" s="1">
        <f t="shared" si="10"/>
        <v>0</v>
      </c>
      <c r="CV62" s="42">
        <f t="shared" si="11"/>
        <v>0</v>
      </c>
    </row>
    <row r="63" spans="1:100" x14ac:dyDescent="0.25">
      <c r="A63" s="19" t="s">
        <v>185</v>
      </c>
      <c r="B63" s="24" t="s">
        <v>213</v>
      </c>
      <c r="C63" s="19">
        <v>385</v>
      </c>
      <c r="D63" s="24">
        <v>5</v>
      </c>
      <c r="E63" s="20">
        <v>42094</v>
      </c>
      <c r="F63" s="24">
        <v>13</v>
      </c>
      <c r="G63" s="24">
        <v>62</v>
      </c>
      <c r="H63" s="38">
        <f t="shared" si="2"/>
        <v>0</v>
      </c>
      <c r="I63" s="38">
        <f t="shared" si="2"/>
        <v>0</v>
      </c>
      <c r="J63" s="38">
        <f t="shared" si="2"/>
        <v>0</v>
      </c>
      <c r="K63" s="24">
        <v>2</v>
      </c>
      <c r="L63" s="24">
        <v>2</v>
      </c>
      <c r="M63" s="19"/>
      <c r="N63" s="19"/>
      <c r="O63" s="19"/>
      <c r="P63" s="19"/>
      <c r="Q63" s="19"/>
      <c r="R63" s="19"/>
      <c r="S63" s="19"/>
      <c r="T63" s="19"/>
      <c r="U63" s="24">
        <v>1</v>
      </c>
      <c r="V63" s="24">
        <v>1</v>
      </c>
      <c r="W63" s="19"/>
      <c r="X63" s="19"/>
      <c r="Y63" s="19"/>
      <c r="Z63" s="19"/>
      <c r="AA63" s="19"/>
      <c r="AB63" s="19"/>
      <c r="AC63" s="24"/>
      <c r="AD63" s="19"/>
      <c r="AE63" s="24">
        <v>1</v>
      </c>
      <c r="AF63" s="19">
        <v>1</v>
      </c>
      <c r="AG63" s="19"/>
      <c r="AH63" s="19"/>
      <c r="AI63" s="19"/>
      <c r="AJ63" s="24"/>
      <c r="AK63" s="24"/>
      <c r="AL63" s="19"/>
      <c r="AM63" s="19"/>
      <c r="AN63" s="19"/>
      <c r="AO63" s="24">
        <v>5</v>
      </c>
      <c r="AP63" s="24">
        <v>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>
        <v>4</v>
      </c>
      <c r="BE63" s="19"/>
      <c r="BF63" s="19"/>
      <c r="BG63" s="19"/>
      <c r="BH63" s="19"/>
      <c r="BI63" s="19"/>
      <c r="BJ63" s="19"/>
      <c r="BK63" s="19"/>
      <c r="BL63" s="19"/>
      <c r="BM63" s="19"/>
      <c r="BN63" s="19">
        <v>1</v>
      </c>
      <c r="BO63" s="19">
        <v>1</v>
      </c>
      <c r="BP63" s="19"/>
      <c r="BQ63" s="19"/>
      <c r="BR63" s="19"/>
      <c r="BS63" s="33"/>
      <c r="BT63" s="33"/>
      <c r="BU63" s="33"/>
      <c r="BV63" s="33"/>
      <c r="BW63" s="33"/>
      <c r="BX63" s="33">
        <v>2</v>
      </c>
      <c r="BY63" s="33">
        <v>2</v>
      </c>
      <c r="BZ63" s="33"/>
      <c r="CA63" s="33"/>
      <c r="CB63" s="33"/>
      <c r="CC63" s="33">
        <v>6</v>
      </c>
      <c r="CD63" s="33">
        <v>2</v>
      </c>
      <c r="CE63" s="33"/>
      <c r="CF63" s="33"/>
      <c r="CG63" s="33"/>
      <c r="CH63" s="33"/>
      <c r="CI63" s="33"/>
      <c r="CJ63" s="33"/>
      <c r="CK63" s="33"/>
      <c r="CL63" s="33"/>
      <c r="CM63" s="19">
        <f t="shared" si="3"/>
        <v>22</v>
      </c>
      <c r="CN63" s="19">
        <f t="shared" si="4"/>
        <v>12</v>
      </c>
      <c r="CO63" s="19">
        <f t="shared" si="5"/>
        <v>0</v>
      </c>
      <c r="CP63" s="19">
        <f t="shared" si="6"/>
        <v>0</v>
      </c>
      <c r="CQ63" s="19">
        <f t="shared" si="7"/>
        <v>0</v>
      </c>
      <c r="CR63" s="42">
        <f t="shared" si="12"/>
        <v>0</v>
      </c>
      <c r="CS63" s="1">
        <f t="shared" si="13"/>
        <v>0</v>
      </c>
      <c r="CT63" s="1">
        <f t="shared" si="14"/>
        <v>0</v>
      </c>
      <c r="CU63" s="1">
        <f t="shared" si="10"/>
        <v>0</v>
      </c>
      <c r="CV63" s="42">
        <f t="shared" si="11"/>
        <v>0</v>
      </c>
    </row>
    <row r="64" spans="1:100" x14ac:dyDescent="0.25">
      <c r="A64" s="19" t="s">
        <v>185</v>
      </c>
      <c r="B64" s="24" t="s">
        <v>213</v>
      </c>
      <c r="C64" s="19">
        <v>0</v>
      </c>
      <c r="D64" s="24">
        <v>2</v>
      </c>
      <c r="E64" s="20">
        <v>42094</v>
      </c>
      <c r="F64" s="24">
        <v>13</v>
      </c>
      <c r="G64" s="24">
        <v>63</v>
      </c>
      <c r="H64" s="38">
        <f t="shared" si="2"/>
        <v>2</v>
      </c>
      <c r="I64" s="38">
        <f t="shared" si="2"/>
        <v>1</v>
      </c>
      <c r="J64" s="38">
        <f t="shared" si="2"/>
        <v>1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4">
        <v>3</v>
      </c>
      <c r="V64" s="24">
        <v>3</v>
      </c>
      <c r="W64" s="24">
        <v>1</v>
      </c>
      <c r="X64" s="24">
        <v>1</v>
      </c>
      <c r="Y64" s="24">
        <v>100</v>
      </c>
      <c r="Z64" s="24">
        <v>1</v>
      </c>
      <c r="AA64" s="24">
        <v>1</v>
      </c>
      <c r="AB64" s="24">
        <v>1</v>
      </c>
      <c r="AC64" s="19"/>
      <c r="AD64" s="19"/>
      <c r="AE64" s="19"/>
      <c r="AF64" s="19"/>
      <c r="AG64" s="19"/>
      <c r="AH64" s="19"/>
      <c r="AI64" s="19"/>
      <c r="AJ64" s="24"/>
      <c r="AK64" s="24"/>
      <c r="AL64" s="19"/>
      <c r="AM64" s="19"/>
      <c r="AN64" s="19"/>
      <c r="AO64" s="24">
        <v>3</v>
      </c>
      <c r="AP64" s="24">
        <v>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24">
        <v>15</v>
      </c>
      <c r="BE64" s="19"/>
      <c r="BF64" s="19"/>
      <c r="BG64" s="19"/>
      <c r="BH64" s="19"/>
      <c r="BI64" s="19"/>
      <c r="BJ64" s="19"/>
      <c r="BK64" s="19"/>
      <c r="BL64" s="19"/>
      <c r="BM64" s="19"/>
      <c r="BN64" s="24">
        <v>2</v>
      </c>
      <c r="BO64" s="24">
        <v>1</v>
      </c>
      <c r="BP64" s="19"/>
      <c r="BQ64" s="19"/>
      <c r="BR64" s="19"/>
      <c r="BS64" s="33">
        <v>1</v>
      </c>
      <c r="BT64" s="33">
        <v>1</v>
      </c>
      <c r="BU64" s="33"/>
      <c r="BV64" s="33"/>
      <c r="BW64" s="33"/>
      <c r="BX64" s="33"/>
      <c r="BY64" s="33"/>
      <c r="BZ64" s="33"/>
      <c r="CA64" s="33"/>
      <c r="CB64" s="33"/>
      <c r="CC64" s="33">
        <v>20</v>
      </c>
      <c r="CD64" s="33">
        <v>11</v>
      </c>
      <c r="CE64" s="33"/>
      <c r="CF64" s="33"/>
      <c r="CG64" s="33"/>
      <c r="CH64" s="33"/>
      <c r="CI64" s="33"/>
      <c r="CJ64" s="33"/>
      <c r="CK64" s="33"/>
      <c r="CL64" s="33"/>
      <c r="CM64" s="19">
        <f t="shared" si="3"/>
        <v>45</v>
      </c>
      <c r="CN64" s="19">
        <f t="shared" si="4"/>
        <v>20</v>
      </c>
      <c r="CO64" s="19">
        <f t="shared" si="5"/>
        <v>2</v>
      </c>
      <c r="CP64" s="19">
        <f t="shared" si="6"/>
        <v>1</v>
      </c>
      <c r="CQ64" s="19">
        <f t="shared" si="7"/>
        <v>100</v>
      </c>
      <c r="CR64" s="42">
        <f t="shared" si="12"/>
        <v>3.1746031746031744</v>
      </c>
      <c r="CS64" s="1">
        <f t="shared" si="13"/>
        <v>10</v>
      </c>
      <c r="CT64" s="1">
        <f t="shared" si="14"/>
        <v>3.1746031746031744</v>
      </c>
      <c r="CU64" s="1">
        <f t="shared" si="10"/>
        <v>5</v>
      </c>
      <c r="CV64" s="42">
        <f t="shared" si="11"/>
        <v>1.5873015873015872</v>
      </c>
    </row>
    <row r="65" spans="1:100" x14ac:dyDescent="0.25">
      <c r="A65" s="19" t="s">
        <v>185</v>
      </c>
      <c r="B65" s="24" t="s">
        <v>213</v>
      </c>
      <c r="C65" s="19">
        <v>437</v>
      </c>
      <c r="D65" s="24">
        <v>6</v>
      </c>
      <c r="E65" s="20">
        <v>42094</v>
      </c>
      <c r="F65" s="24">
        <v>13</v>
      </c>
      <c r="G65" s="24">
        <v>64</v>
      </c>
      <c r="H65" s="38">
        <f t="shared" si="2"/>
        <v>0</v>
      </c>
      <c r="I65" s="38">
        <f t="shared" si="2"/>
        <v>0</v>
      </c>
      <c r="J65" s="38">
        <f t="shared" si="2"/>
        <v>0</v>
      </c>
      <c r="K65" s="24">
        <v>1</v>
      </c>
      <c r="L65" s="19">
        <v>1</v>
      </c>
      <c r="M65" s="19"/>
      <c r="N65" s="19"/>
      <c r="O65" s="19"/>
      <c r="P65" s="19">
        <v>2</v>
      </c>
      <c r="Q65" s="19"/>
      <c r="R65" s="19"/>
      <c r="S65" s="19"/>
      <c r="T65" s="19"/>
      <c r="U65" s="24">
        <v>1</v>
      </c>
      <c r="V65" s="24">
        <v>1</v>
      </c>
      <c r="W65" s="19"/>
      <c r="X65" s="19"/>
      <c r="Y65" s="19"/>
      <c r="Z65" s="19"/>
      <c r="AA65" s="19"/>
      <c r="AB65" s="19"/>
      <c r="AC65" s="24"/>
      <c r="AD65" s="24"/>
      <c r="AE65" s="24">
        <v>3</v>
      </c>
      <c r="AF65" s="24">
        <v>3</v>
      </c>
      <c r="AG65" s="19"/>
      <c r="AH65" s="19"/>
      <c r="AI65" s="19"/>
      <c r="AJ65" s="24">
        <v>1</v>
      </c>
      <c r="AK65" s="24">
        <v>1</v>
      </c>
      <c r="AL65" s="19"/>
      <c r="AM65" s="19"/>
      <c r="AN65" s="19"/>
      <c r="AO65" s="24">
        <v>6</v>
      </c>
      <c r="AP65" s="24">
        <v>4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24">
        <v>10</v>
      </c>
      <c r="BE65" s="19"/>
      <c r="BF65" s="19"/>
      <c r="BG65" s="19"/>
      <c r="BH65" s="19"/>
      <c r="BI65" s="19"/>
      <c r="BJ65" s="19"/>
      <c r="BK65" s="19"/>
      <c r="BL65" s="19"/>
      <c r="BM65" s="19"/>
      <c r="BN65" s="24">
        <v>1</v>
      </c>
      <c r="BO65" s="24">
        <v>1</v>
      </c>
      <c r="BP65" s="19"/>
      <c r="BQ65" s="19"/>
      <c r="BR65" s="19"/>
      <c r="BS65" s="33"/>
      <c r="BT65" s="33"/>
      <c r="BU65" s="33"/>
      <c r="BV65" s="33"/>
      <c r="BW65" s="33"/>
      <c r="BX65" s="33">
        <v>1</v>
      </c>
      <c r="BY65" s="33">
        <v>1</v>
      </c>
      <c r="BZ65" s="33"/>
      <c r="CA65" s="33"/>
      <c r="CB65" s="33"/>
      <c r="CC65" s="33">
        <v>11</v>
      </c>
      <c r="CD65" s="33">
        <v>8</v>
      </c>
      <c r="CE65" s="33"/>
      <c r="CF65" s="33"/>
      <c r="CG65" s="33"/>
      <c r="CH65" s="33"/>
      <c r="CI65" s="33"/>
      <c r="CJ65" s="33"/>
      <c r="CK65" s="33"/>
      <c r="CL65" s="33"/>
      <c r="CM65" s="19">
        <f t="shared" si="3"/>
        <v>37</v>
      </c>
      <c r="CN65" s="19">
        <f t="shared" si="4"/>
        <v>20</v>
      </c>
      <c r="CO65" s="19">
        <f t="shared" si="5"/>
        <v>0</v>
      </c>
      <c r="CP65" s="19">
        <f t="shared" si="6"/>
        <v>0</v>
      </c>
      <c r="CQ65" s="19">
        <f t="shared" si="7"/>
        <v>0</v>
      </c>
      <c r="CR65" s="42">
        <f t="shared" si="12"/>
        <v>0</v>
      </c>
      <c r="CS65" s="1">
        <f t="shared" si="13"/>
        <v>0</v>
      </c>
      <c r="CT65" s="1">
        <f t="shared" si="14"/>
        <v>0</v>
      </c>
      <c r="CU65" s="1">
        <f t="shared" si="10"/>
        <v>0</v>
      </c>
      <c r="CV65" s="41">
        <f t="shared" si="11"/>
        <v>0</v>
      </c>
    </row>
    <row r="66" spans="1:100" x14ac:dyDescent="0.25">
      <c r="A66" s="19" t="s">
        <v>185</v>
      </c>
      <c r="B66" s="24" t="s">
        <v>213</v>
      </c>
      <c r="C66" s="19">
        <v>282</v>
      </c>
      <c r="D66" s="24">
        <v>2</v>
      </c>
      <c r="E66" s="20">
        <v>42094</v>
      </c>
      <c r="F66" s="24">
        <v>13</v>
      </c>
      <c r="G66" s="24">
        <v>65</v>
      </c>
      <c r="H66" s="38">
        <f t="shared" si="2"/>
        <v>0</v>
      </c>
      <c r="I66" s="38">
        <f t="shared" si="2"/>
        <v>0</v>
      </c>
      <c r="J66" s="38">
        <f t="shared" si="2"/>
        <v>0</v>
      </c>
      <c r="K66" s="24">
        <v>3</v>
      </c>
      <c r="L66" s="24">
        <v>3</v>
      </c>
      <c r="M66" s="19"/>
      <c r="N66" s="19"/>
      <c r="O66" s="19"/>
      <c r="P66" s="19"/>
      <c r="Q66" s="19"/>
      <c r="R66" s="19"/>
      <c r="S66" s="19"/>
      <c r="T66" s="19"/>
      <c r="U66" s="24">
        <v>2</v>
      </c>
      <c r="V66" s="24">
        <v>2</v>
      </c>
      <c r="W66" s="19"/>
      <c r="X66" s="19"/>
      <c r="Y66" s="19"/>
      <c r="Z66" s="19"/>
      <c r="AA66" s="19"/>
      <c r="AB66" s="19"/>
      <c r="AC66" s="24"/>
      <c r="AD66" s="24"/>
      <c r="AE66" s="24">
        <v>1</v>
      </c>
      <c r="AF66" s="24">
        <v>1</v>
      </c>
      <c r="AG66" s="19"/>
      <c r="AH66" s="19"/>
      <c r="AI66" s="19"/>
      <c r="AJ66" s="24">
        <v>1</v>
      </c>
      <c r="AK66" s="24">
        <v>1</v>
      </c>
      <c r="AL66" s="19"/>
      <c r="AM66" s="19"/>
      <c r="AN66" s="19"/>
      <c r="AO66" s="24">
        <v>7</v>
      </c>
      <c r="AP66" s="24">
        <v>5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24">
        <v>7</v>
      </c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33">
        <v>1</v>
      </c>
      <c r="BT66" s="33">
        <v>1</v>
      </c>
      <c r="BU66" s="33"/>
      <c r="BV66" s="33"/>
      <c r="BW66" s="33"/>
      <c r="BX66" s="33">
        <v>3</v>
      </c>
      <c r="BY66" s="33">
        <v>3</v>
      </c>
      <c r="BZ66" s="33"/>
      <c r="CA66" s="33"/>
      <c r="CB66" s="33"/>
      <c r="CC66" s="33">
        <v>30</v>
      </c>
      <c r="CD66" s="33">
        <v>3</v>
      </c>
      <c r="CE66" s="33"/>
      <c r="CF66" s="33"/>
      <c r="CG66" s="33"/>
      <c r="CH66" s="33"/>
      <c r="CI66" s="33"/>
      <c r="CJ66" s="33"/>
      <c r="CK66" s="33"/>
      <c r="CL66" s="33"/>
      <c r="CM66" s="19">
        <f t="shared" si="3"/>
        <v>55</v>
      </c>
      <c r="CN66" s="19">
        <f t="shared" si="4"/>
        <v>19</v>
      </c>
      <c r="CO66" s="19">
        <f t="shared" si="5"/>
        <v>0</v>
      </c>
      <c r="CP66" s="19">
        <f t="shared" si="6"/>
        <v>0</v>
      </c>
      <c r="CQ66" s="19">
        <f t="shared" si="7"/>
        <v>0</v>
      </c>
      <c r="CR66" s="42">
        <f t="shared" si="12"/>
        <v>0</v>
      </c>
      <c r="CS66" s="1">
        <f t="shared" si="13"/>
        <v>0</v>
      </c>
      <c r="CT66" s="1">
        <f t="shared" si="14"/>
        <v>0</v>
      </c>
      <c r="CU66" s="1">
        <f t="shared" si="10"/>
        <v>0</v>
      </c>
      <c r="CV66" s="41">
        <f t="shared" si="11"/>
        <v>0</v>
      </c>
    </row>
    <row r="67" spans="1:100" x14ac:dyDescent="0.25">
      <c r="A67" s="23" t="s">
        <v>185</v>
      </c>
      <c r="B67" s="24" t="s">
        <v>213</v>
      </c>
      <c r="C67" s="23">
        <v>402</v>
      </c>
      <c r="D67" s="23">
        <v>8</v>
      </c>
      <c r="E67" s="40">
        <v>42102</v>
      </c>
      <c r="F67" s="39">
        <v>14</v>
      </c>
      <c r="G67" s="39">
        <v>66</v>
      </c>
      <c r="H67" s="27">
        <f t="shared" ref="H67:J129" si="15">COUNT(M67,R67,W67,AB67,AG67,AL67,AQ67,AV67,BA67,BF67,BK67,BP67,BU67,BZ67,CE67,CJ67)</f>
        <v>0</v>
      </c>
      <c r="I67" s="27">
        <f t="shared" si="15"/>
        <v>0</v>
      </c>
      <c r="J67" s="27">
        <f t="shared" si="15"/>
        <v>0</v>
      </c>
      <c r="K67" s="23">
        <v>1</v>
      </c>
      <c r="L67" s="23">
        <v>1</v>
      </c>
      <c r="M67" s="23"/>
      <c r="N67" s="23"/>
      <c r="O67" s="23"/>
      <c r="P67" s="23"/>
      <c r="Q67" s="23"/>
      <c r="R67" s="23"/>
      <c r="S67" s="23"/>
      <c r="T67" s="23"/>
      <c r="U67" s="23">
        <v>1</v>
      </c>
      <c r="V67" s="23">
        <v>1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>
        <v>8</v>
      </c>
      <c r="AP67" s="23">
        <v>7</v>
      </c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>
        <v>2</v>
      </c>
      <c r="BO67" s="23">
        <v>2</v>
      </c>
      <c r="BP67" s="23"/>
      <c r="BQ67" s="23"/>
      <c r="BR67" s="23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>
        <v>92</v>
      </c>
      <c r="CD67" s="32"/>
      <c r="CE67" s="32"/>
      <c r="CF67" s="32"/>
      <c r="CG67" s="32"/>
      <c r="CH67" s="32"/>
      <c r="CI67" s="32"/>
      <c r="CJ67" s="32"/>
      <c r="CK67" s="32"/>
      <c r="CL67" s="32"/>
      <c r="CM67" s="23">
        <f t="shared" ref="CM67:CM83" si="16">K67+P67+U67+Z67+AE67+AJ67+AO67+AT67+AY67+BD67+BI67+BN67+BS67+BX67+CC67+CH67</f>
        <v>104</v>
      </c>
      <c r="CN67" s="23">
        <f t="shared" ref="CN67:CN83" si="17">L67+Q67+V67+AA67+AF67+AK67+AP67+AU67+AZ67+BE67+BJ67+BO67+BT67+BY67+CD67+CI67</f>
        <v>11</v>
      </c>
      <c r="CO67" s="23">
        <f t="shared" ref="CO67:CO83" si="18">M67+R67+W67+AB67+AG67+AL67+AQ67+AV67+BA67+BF67+BK67+BP67+BU67+BZ67+CE67+CJ67</f>
        <v>0</v>
      </c>
      <c r="CP67" s="23">
        <f t="shared" ref="CP67:CP81" si="19">N67+S67+X67+AC67+AH67+AM67+AR67+AW67+BB67+BG67+BL67+BQ67+BV67+CA67+CF67+CK67</f>
        <v>0</v>
      </c>
      <c r="CQ67" s="23">
        <f t="shared" ref="CQ67:CQ82" si="20">O67+T67+Y67+AD67+AI67+AN67+AS67+AX67+BC67+BH67+BM67+BR67+BW67+CB67+CG67+CL67</f>
        <v>0</v>
      </c>
      <c r="CR67" s="42">
        <f t="shared" si="12"/>
        <v>0</v>
      </c>
      <c r="CS67" s="1">
        <f t="shared" si="13"/>
        <v>0</v>
      </c>
      <c r="CT67" s="1">
        <f t="shared" si="14"/>
        <v>0</v>
      </c>
      <c r="CU67" s="1">
        <f t="shared" ref="CU67:CU130" si="21">SUM(CQ67/CN67)</f>
        <v>0</v>
      </c>
      <c r="CV67" s="41">
        <f t="shared" ref="CV67:CV130" si="22">SUM(J67/G67)*100</f>
        <v>0</v>
      </c>
    </row>
    <row r="68" spans="1:100" x14ac:dyDescent="0.25">
      <c r="A68" s="19" t="s">
        <v>185</v>
      </c>
      <c r="B68" s="24" t="s">
        <v>213</v>
      </c>
      <c r="C68" s="24">
        <v>55</v>
      </c>
      <c r="D68" s="24">
        <v>6</v>
      </c>
      <c r="E68" s="20">
        <v>42102</v>
      </c>
      <c r="F68" s="24">
        <v>14</v>
      </c>
      <c r="G68" s="24">
        <v>67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4">
        <v>1</v>
      </c>
      <c r="V68" s="24">
        <v>1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24">
        <v>4</v>
      </c>
      <c r="AP68" s="24">
        <v>1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24">
        <v>2</v>
      </c>
      <c r="BE68" s="19">
        <v>1</v>
      </c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33"/>
      <c r="BT68" s="33"/>
      <c r="BU68" s="33"/>
      <c r="BV68" s="33"/>
      <c r="BW68" s="33"/>
      <c r="BX68" s="33">
        <v>1</v>
      </c>
      <c r="BY68" s="33">
        <v>1</v>
      </c>
      <c r="BZ68" s="33"/>
      <c r="CA68" s="33"/>
      <c r="CB68" s="33"/>
      <c r="CC68" s="33">
        <v>4</v>
      </c>
      <c r="CD68" s="33"/>
      <c r="CE68" s="33"/>
      <c r="CF68" s="33"/>
      <c r="CG68" s="33"/>
      <c r="CH68" s="33"/>
      <c r="CI68" s="33"/>
      <c r="CJ68" s="33"/>
      <c r="CK68" s="33"/>
      <c r="CL68" s="33"/>
      <c r="CM68" s="19">
        <f t="shared" si="16"/>
        <v>12</v>
      </c>
      <c r="CN68" s="19">
        <f t="shared" si="17"/>
        <v>4</v>
      </c>
      <c r="CO68" s="19">
        <f t="shared" si="18"/>
        <v>0</v>
      </c>
      <c r="CP68" s="19">
        <f t="shared" si="19"/>
        <v>0</v>
      </c>
      <c r="CQ68" s="19">
        <f t="shared" si="20"/>
        <v>0</v>
      </c>
      <c r="CR68" s="42">
        <f t="shared" si="12"/>
        <v>0</v>
      </c>
      <c r="CS68" s="1">
        <f t="shared" si="13"/>
        <v>0</v>
      </c>
      <c r="CT68" s="1">
        <f t="shared" si="14"/>
        <v>0</v>
      </c>
      <c r="CU68" s="1">
        <f t="shared" si="21"/>
        <v>0</v>
      </c>
      <c r="CV68" s="41">
        <f t="shared" si="22"/>
        <v>0</v>
      </c>
    </row>
    <row r="69" spans="1:100" x14ac:dyDescent="0.25">
      <c r="A69" s="19" t="s">
        <v>185</v>
      </c>
      <c r="B69" s="24" t="s">
        <v>213</v>
      </c>
      <c r="C69" s="24">
        <v>227</v>
      </c>
      <c r="D69" s="24">
        <v>7</v>
      </c>
      <c r="E69" s="20">
        <v>42102</v>
      </c>
      <c r="F69" s="24">
        <v>14</v>
      </c>
      <c r="G69" s="24">
        <v>68</v>
      </c>
      <c r="H69" s="38">
        <f t="shared" si="15"/>
        <v>0</v>
      </c>
      <c r="I69" s="38">
        <f t="shared" si="15"/>
        <v>0</v>
      </c>
      <c r="J69" s="38">
        <f t="shared" si="15"/>
        <v>0</v>
      </c>
      <c r="K69" s="24">
        <v>6</v>
      </c>
      <c r="L69" s="24">
        <v>6</v>
      </c>
      <c r="M69" s="19"/>
      <c r="N69" s="19"/>
      <c r="O69" s="19"/>
      <c r="P69" s="19"/>
      <c r="Q69" s="19"/>
      <c r="R69" s="19"/>
      <c r="S69" s="19"/>
      <c r="T69" s="19"/>
      <c r="U69" s="24">
        <v>1</v>
      </c>
      <c r="V69" s="24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24">
        <v>3</v>
      </c>
      <c r="AP69" s="24">
        <v>1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>
        <v>3</v>
      </c>
      <c r="BO69" s="19">
        <v>2</v>
      </c>
      <c r="BP69" s="19"/>
      <c r="BQ69" s="19"/>
      <c r="BR69" s="19"/>
      <c r="BS69" s="33">
        <v>1</v>
      </c>
      <c r="BT69" s="33">
        <v>1</v>
      </c>
      <c r="BU69" s="33"/>
      <c r="BV69" s="33"/>
      <c r="BW69" s="33"/>
      <c r="BX69" s="33"/>
      <c r="BY69" s="33"/>
      <c r="BZ69" s="33"/>
      <c r="CA69" s="33"/>
      <c r="CB69" s="33"/>
      <c r="CC69" s="33">
        <v>240</v>
      </c>
      <c r="CD69" s="33">
        <v>40</v>
      </c>
      <c r="CE69" s="33"/>
      <c r="CF69" s="33"/>
      <c r="CG69" s="33"/>
      <c r="CH69" s="33"/>
      <c r="CI69" s="33"/>
      <c r="CJ69" s="33"/>
      <c r="CK69" s="33"/>
      <c r="CL69" s="33"/>
      <c r="CM69" s="19">
        <f t="shared" si="16"/>
        <v>254</v>
      </c>
      <c r="CN69" s="19">
        <f t="shared" si="17"/>
        <v>51</v>
      </c>
      <c r="CO69" s="19">
        <f t="shared" si="18"/>
        <v>0</v>
      </c>
      <c r="CP69" s="19">
        <f t="shared" si="19"/>
        <v>0</v>
      </c>
      <c r="CQ69" s="19">
        <f t="shared" si="20"/>
        <v>0</v>
      </c>
      <c r="CR69" s="42">
        <f t="shared" si="12"/>
        <v>0</v>
      </c>
      <c r="CS69" s="1">
        <f t="shared" si="13"/>
        <v>0</v>
      </c>
      <c r="CT69" s="1">
        <f t="shared" si="14"/>
        <v>0</v>
      </c>
      <c r="CU69" s="1">
        <f t="shared" si="21"/>
        <v>0</v>
      </c>
      <c r="CV69" s="41">
        <f t="shared" si="22"/>
        <v>0</v>
      </c>
    </row>
    <row r="70" spans="1:100" x14ac:dyDescent="0.25">
      <c r="A70" s="19" t="s">
        <v>185</v>
      </c>
      <c r="B70" s="24" t="s">
        <v>213</v>
      </c>
      <c r="C70" s="24">
        <v>311</v>
      </c>
      <c r="D70" s="24">
        <v>5</v>
      </c>
      <c r="E70" s="20">
        <v>42102</v>
      </c>
      <c r="F70" s="24">
        <v>14</v>
      </c>
      <c r="G70" s="24">
        <v>69</v>
      </c>
      <c r="H70" s="38">
        <f t="shared" si="15"/>
        <v>1</v>
      </c>
      <c r="I70" s="38">
        <f t="shared" si="15"/>
        <v>0</v>
      </c>
      <c r="J70" s="38">
        <f t="shared" si="15"/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4">
        <v>2</v>
      </c>
      <c r="V70" s="24">
        <v>2</v>
      </c>
      <c r="W70" s="19">
        <v>1</v>
      </c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>
        <v>1</v>
      </c>
      <c r="AK70" s="19">
        <v>1</v>
      </c>
      <c r="AL70" s="19"/>
      <c r="AM70" s="19"/>
      <c r="AN70" s="19"/>
      <c r="AO70" s="24">
        <v>3</v>
      </c>
      <c r="AP70" s="24">
        <v>3</v>
      </c>
      <c r="AQ70" s="19"/>
      <c r="AR70" s="19"/>
      <c r="AS70" s="19"/>
      <c r="AT70" s="19">
        <v>1</v>
      </c>
      <c r="AU70" s="19">
        <v>1</v>
      </c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>
        <v>30</v>
      </c>
      <c r="CD70" s="33">
        <v>10</v>
      </c>
      <c r="CE70" s="33"/>
      <c r="CF70" s="33"/>
      <c r="CG70" s="33"/>
      <c r="CH70" s="33"/>
      <c r="CI70" s="33"/>
      <c r="CJ70" s="33"/>
      <c r="CK70" s="33"/>
      <c r="CL70" s="33"/>
      <c r="CM70" s="19">
        <f t="shared" si="16"/>
        <v>37</v>
      </c>
      <c r="CN70" s="19">
        <f t="shared" si="17"/>
        <v>17</v>
      </c>
      <c r="CO70" s="19">
        <f t="shared" si="18"/>
        <v>1</v>
      </c>
      <c r="CP70" s="19">
        <f t="shared" si="19"/>
        <v>0</v>
      </c>
      <c r="CQ70" s="19">
        <f t="shared" si="20"/>
        <v>0</v>
      </c>
      <c r="CR70" s="42">
        <f t="shared" si="12"/>
        <v>1.4492753623188406</v>
      </c>
      <c r="CS70" s="1">
        <f t="shared" si="13"/>
        <v>5.8823529411764701</v>
      </c>
      <c r="CT70" s="1">
        <f t="shared" si="14"/>
        <v>1.4492753623188406</v>
      </c>
      <c r="CU70" s="1">
        <f t="shared" si="21"/>
        <v>0</v>
      </c>
      <c r="CV70" s="41">
        <f t="shared" si="22"/>
        <v>0</v>
      </c>
    </row>
    <row r="71" spans="1:100" x14ac:dyDescent="0.25">
      <c r="A71" s="19" t="s">
        <v>185</v>
      </c>
      <c r="B71" s="24" t="s">
        <v>213</v>
      </c>
      <c r="C71" s="24">
        <v>129</v>
      </c>
      <c r="D71" s="24">
        <v>6</v>
      </c>
      <c r="E71" s="20">
        <v>42102</v>
      </c>
      <c r="F71" s="24">
        <v>14</v>
      </c>
      <c r="G71" s="24">
        <v>70</v>
      </c>
      <c r="H71" s="38">
        <f t="shared" si="15"/>
        <v>1</v>
      </c>
      <c r="I71" s="38">
        <f t="shared" si="15"/>
        <v>0</v>
      </c>
      <c r="J71" s="38">
        <f t="shared" si="15"/>
        <v>0</v>
      </c>
      <c r="K71" s="24">
        <v>1</v>
      </c>
      <c r="L71" s="24">
        <v>1</v>
      </c>
      <c r="M71" s="19">
        <v>1</v>
      </c>
      <c r="N71" s="19"/>
      <c r="O71" s="19"/>
      <c r="P71" s="19"/>
      <c r="Q71" s="19"/>
      <c r="R71" s="19"/>
      <c r="S71" s="19"/>
      <c r="T71" s="19"/>
      <c r="U71" s="24">
        <v>1</v>
      </c>
      <c r="V71" s="24">
        <v>1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24">
        <v>6</v>
      </c>
      <c r="AP71" s="24">
        <v>1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33"/>
      <c r="BT71" s="33"/>
      <c r="BU71" s="33"/>
      <c r="BV71" s="33"/>
      <c r="BW71" s="33"/>
      <c r="BX71" s="33">
        <v>1</v>
      </c>
      <c r="BY71" s="33">
        <v>1</v>
      </c>
      <c r="BZ71" s="33"/>
      <c r="CA71" s="33"/>
      <c r="CB71" s="33"/>
      <c r="CC71" s="33">
        <v>25</v>
      </c>
      <c r="CD71" s="33">
        <v>15</v>
      </c>
      <c r="CE71" s="33"/>
      <c r="CF71" s="33"/>
      <c r="CG71" s="33"/>
      <c r="CH71" s="33"/>
      <c r="CI71" s="33"/>
      <c r="CJ71" s="33"/>
      <c r="CK71" s="33"/>
      <c r="CL71" s="33"/>
      <c r="CM71" s="19">
        <f t="shared" si="16"/>
        <v>34</v>
      </c>
      <c r="CN71" s="19">
        <f t="shared" si="17"/>
        <v>19</v>
      </c>
      <c r="CO71" s="19">
        <f t="shared" si="18"/>
        <v>1</v>
      </c>
      <c r="CP71" s="19">
        <f t="shared" si="19"/>
        <v>0</v>
      </c>
      <c r="CQ71" s="19">
        <f t="shared" si="20"/>
        <v>0</v>
      </c>
      <c r="CR71" s="42">
        <f t="shared" si="12"/>
        <v>1.4285714285714286</v>
      </c>
      <c r="CS71" s="1">
        <f t="shared" si="13"/>
        <v>5.2631578947368416</v>
      </c>
      <c r="CT71" s="1">
        <f t="shared" si="14"/>
        <v>1.4285714285714286</v>
      </c>
      <c r="CU71" s="1">
        <f t="shared" si="21"/>
        <v>0</v>
      </c>
      <c r="CV71" s="41">
        <f t="shared" si="22"/>
        <v>0</v>
      </c>
    </row>
    <row r="72" spans="1:100" x14ac:dyDescent="0.25">
      <c r="A72" s="19" t="s">
        <v>185</v>
      </c>
      <c r="B72" s="24" t="s">
        <v>213</v>
      </c>
      <c r="C72" s="24">
        <v>160</v>
      </c>
      <c r="D72" s="24">
        <v>7</v>
      </c>
      <c r="E72" s="20">
        <v>42102</v>
      </c>
      <c r="F72" s="24">
        <v>14</v>
      </c>
      <c r="G72" s="24">
        <v>71</v>
      </c>
      <c r="H72" s="38">
        <f t="shared" si="15"/>
        <v>2</v>
      </c>
      <c r="I72" s="38">
        <f t="shared" si="15"/>
        <v>0</v>
      </c>
      <c r="J72" s="38">
        <f t="shared" si="15"/>
        <v>0</v>
      </c>
      <c r="K72" s="24">
        <v>3</v>
      </c>
      <c r="L72" s="24">
        <v>1</v>
      </c>
      <c r="M72" s="19">
        <v>1</v>
      </c>
      <c r="N72" s="19"/>
      <c r="O72" s="19"/>
      <c r="P72" s="19"/>
      <c r="Q72" s="19"/>
      <c r="R72" s="19"/>
      <c r="S72" s="19"/>
      <c r="T72" s="19"/>
      <c r="U72" s="24">
        <v>3</v>
      </c>
      <c r="V72" s="24">
        <v>3</v>
      </c>
      <c r="W72" s="19">
        <v>1</v>
      </c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>
        <v>3</v>
      </c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>
        <v>2</v>
      </c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>
        <v>10</v>
      </c>
      <c r="CD72" s="33">
        <v>2</v>
      </c>
      <c r="CE72" s="33"/>
      <c r="CF72" s="33"/>
      <c r="CG72" s="33"/>
      <c r="CH72" s="33"/>
      <c r="CI72" s="33"/>
      <c r="CJ72" s="33"/>
      <c r="CK72" s="33"/>
      <c r="CL72" s="33"/>
      <c r="CM72" s="19">
        <f t="shared" si="16"/>
        <v>21</v>
      </c>
      <c r="CN72" s="19">
        <f t="shared" si="17"/>
        <v>6</v>
      </c>
      <c r="CO72" s="19">
        <f t="shared" si="18"/>
        <v>2</v>
      </c>
      <c r="CP72" s="19">
        <f t="shared" si="19"/>
        <v>0</v>
      </c>
      <c r="CQ72" s="19">
        <f t="shared" si="20"/>
        <v>0</v>
      </c>
      <c r="CR72" s="42">
        <f t="shared" si="12"/>
        <v>2.8169014084507045</v>
      </c>
      <c r="CS72" s="1">
        <f t="shared" si="13"/>
        <v>33.333333333333329</v>
      </c>
      <c r="CT72" s="1">
        <f t="shared" si="14"/>
        <v>2.8169014084507045</v>
      </c>
      <c r="CU72" s="1">
        <f t="shared" si="21"/>
        <v>0</v>
      </c>
      <c r="CV72" s="41">
        <f t="shared" si="22"/>
        <v>0</v>
      </c>
    </row>
    <row r="73" spans="1:100" x14ac:dyDescent="0.25">
      <c r="A73" s="19" t="s">
        <v>185</v>
      </c>
      <c r="B73" s="24" t="s">
        <v>213</v>
      </c>
      <c r="C73" s="24">
        <v>200</v>
      </c>
      <c r="D73" s="24">
        <v>2</v>
      </c>
      <c r="E73" s="20">
        <v>42102</v>
      </c>
      <c r="F73" s="24">
        <v>14</v>
      </c>
      <c r="G73" s="24">
        <v>72</v>
      </c>
      <c r="H73" s="38">
        <f t="shared" si="15"/>
        <v>0</v>
      </c>
      <c r="I73" s="38">
        <f t="shared" si="15"/>
        <v>0</v>
      </c>
      <c r="J73" s="38">
        <f t="shared" si="15"/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4">
        <v>2</v>
      </c>
      <c r="V73" s="24">
        <v>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24">
        <v>1</v>
      </c>
      <c r="AP73" s="24">
        <v>1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>
        <v>1</v>
      </c>
      <c r="BE73" s="19">
        <v>1</v>
      </c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>
        <v>16</v>
      </c>
      <c r="CD73" s="33">
        <v>5</v>
      </c>
      <c r="CE73" s="33"/>
      <c r="CF73" s="33"/>
      <c r="CG73" s="33"/>
      <c r="CH73" s="33"/>
      <c r="CI73" s="33"/>
      <c r="CJ73" s="33"/>
      <c r="CK73" s="33"/>
      <c r="CL73" s="33"/>
      <c r="CM73" s="19">
        <f t="shared" si="16"/>
        <v>20</v>
      </c>
      <c r="CN73" s="19">
        <f t="shared" si="17"/>
        <v>9</v>
      </c>
      <c r="CO73" s="19">
        <f t="shared" si="18"/>
        <v>0</v>
      </c>
      <c r="CP73" s="19">
        <f t="shared" si="19"/>
        <v>0</v>
      </c>
      <c r="CQ73" s="19">
        <f t="shared" si="20"/>
        <v>0</v>
      </c>
      <c r="CR73" s="42">
        <f t="shared" si="12"/>
        <v>0</v>
      </c>
      <c r="CS73" s="1">
        <f t="shared" si="13"/>
        <v>0</v>
      </c>
      <c r="CT73" s="1">
        <f t="shared" si="14"/>
        <v>0</v>
      </c>
      <c r="CU73" s="1">
        <f t="shared" si="21"/>
        <v>0</v>
      </c>
      <c r="CV73" s="41">
        <f t="shared" si="22"/>
        <v>0</v>
      </c>
    </row>
    <row r="74" spans="1:100" x14ac:dyDescent="0.25">
      <c r="A74" s="19" t="s">
        <v>185</v>
      </c>
      <c r="B74" s="24" t="s">
        <v>213</v>
      </c>
      <c r="C74" s="24">
        <v>187</v>
      </c>
      <c r="D74" s="24">
        <v>3</v>
      </c>
      <c r="E74" s="20">
        <v>42102</v>
      </c>
      <c r="F74" s="24">
        <v>14</v>
      </c>
      <c r="G74" s="24">
        <v>73</v>
      </c>
      <c r="H74" s="38">
        <f t="shared" si="15"/>
        <v>0</v>
      </c>
      <c r="I74" s="38">
        <f t="shared" si="15"/>
        <v>0</v>
      </c>
      <c r="J74" s="38">
        <f t="shared" si="15"/>
        <v>0</v>
      </c>
      <c r="K74" s="24">
        <v>1</v>
      </c>
      <c r="L74" s="19"/>
      <c r="M74" s="19"/>
      <c r="N74" s="19"/>
      <c r="O74" s="19"/>
      <c r="P74" s="19"/>
      <c r="Q74" s="19"/>
      <c r="R74" s="19"/>
      <c r="S74" s="19"/>
      <c r="T74" s="19"/>
      <c r="U74" s="24">
        <v>1</v>
      </c>
      <c r="V74" s="24">
        <v>1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33">
        <v>1</v>
      </c>
      <c r="BT74" s="33">
        <v>1</v>
      </c>
      <c r="BU74" s="33"/>
      <c r="BV74" s="33"/>
      <c r="BW74" s="33"/>
      <c r="BX74" s="33"/>
      <c r="BY74" s="33"/>
      <c r="BZ74" s="33"/>
      <c r="CA74" s="33"/>
      <c r="CB74" s="33"/>
      <c r="CC74" s="33">
        <v>4</v>
      </c>
      <c r="CD74" s="33"/>
      <c r="CE74" s="33"/>
      <c r="CF74" s="33"/>
      <c r="CG74" s="33"/>
      <c r="CH74" s="33"/>
      <c r="CI74" s="33"/>
      <c r="CJ74" s="33"/>
      <c r="CK74" s="33"/>
      <c r="CL74" s="33"/>
      <c r="CM74" s="19">
        <f t="shared" si="16"/>
        <v>7</v>
      </c>
      <c r="CN74" s="19">
        <f t="shared" si="17"/>
        <v>2</v>
      </c>
      <c r="CO74" s="19">
        <f t="shared" si="18"/>
        <v>0</v>
      </c>
      <c r="CP74" s="19">
        <f t="shared" si="19"/>
        <v>0</v>
      </c>
      <c r="CQ74" s="19">
        <f t="shared" si="20"/>
        <v>0</v>
      </c>
      <c r="CR74" s="42">
        <f t="shared" si="12"/>
        <v>0</v>
      </c>
      <c r="CS74" s="1">
        <f t="shared" si="13"/>
        <v>0</v>
      </c>
      <c r="CT74" s="1">
        <f t="shared" si="14"/>
        <v>0</v>
      </c>
      <c r="CU74" s="1">
        <f t="shared" si="21"/>
        <v>0</v>
      </c>
      <c r="CV74" s="41">
        <f t="shared" si="22"/>
        <v>0</v>
      </c>
    </row>
    <row r="75" spans="1:100" x14ac:dyDescent="0.25">
      <c r="A75" s="19" t="s">
        <v>185</v>
      </c>
      <c r="B75" s="24" t="s">
        <v>213</v>
      </c>
      <c r="C75" s="24">
        <v>237</v>
      </c>
      <c r="D75" s="24">
        <v>5</v>
      </c>
      <c r="E75" s="20">
        <v>42102</v>
      </c>
      <c r="F75" s="24">
        <v>14</v>
      </c>
      <c r="G75" s="24">
        <v>74</v>
      </c>
      <c r="H75" s="38">
        <f t="shared" si="15"/>
        <v>1</v>
      </c>
      <c r="I75" s="38">
        <f t="shared" si="15"/>
        <v>1</v>
      </c>
      <c r="J75" s="38">
        <f t="shared" si="15"/>
        <v>1</v>
      </c>
      <c r="K75" s="24">
        <v>10</v>
      </c>
      <c r="L75" s="19">
        <v>3</v>
      </c>
      <c r="M75" s="19"/>
      <c r="N75" s="19"/>
      <c r="O75" s="19"/>
      <c r="P75" s="19"/>
      <c r="Q75" s="19"/>
      <c r="R75" s="19"/>
      <c r="S75" s="19"/>
      <c r="T75" s="19"/>
      <c r="U75" s="24">
        <v>1</v>
      </c>
      <c r="V75" s="24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>
        <v>1</v>
      </c>
      <c r="AU75" s="19">
        <v>1</v>
      </c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>
        <v>7</v>
      </c>
      <c r="CD75" s="33">
        <v>4</v>
      </c>
      <c r="CE75" s="33">
        <v>1</v>
      </c>
      <c r="CF75" s="33">
        <v>1</v>
      </c>
      <c r="CG75" s="33">
        <v>10</v>
      </c>
      <c r="CH75" s="33"/>
      <c r="CI75" s="33"/>
      <c r="CJ75" s="33"/>
      <c r="CK75" s="33"/>
      <c r="CL75" s="33"/>
      <c r="CM75" s="19">
        <f t="shared" si="16"/>
        <v>19</v>
      </c>
      <c r="CN75" s="19">
        <f t="shared" si="17"/>
        <v>9</v>
      </c>
      <c r="CO75" s="19">
        <f t="shared" si="18"/>
        <v>1</v>
      </c>
      <c r="CP75" s="19">
        <f t="shared" si="19"/>
        <v>1</v>
      </c>
      <c r="CQ75" s="19">
        <f t="shared" si="20"/>
        <v>10</v>
      </c>
      <c r="CR75" s="42">
        <f t="shared" si="12"/>
        <v>1.3513513513513513</v>
      </c>
      <c r="CS75" s="1">
        <f t="shared" si="13"/>
        <v>11.111111111111111</v>
      </c>
      <c r="CT75" s="1">
        <f t="shared" si="14"/>
        <v>1.3513513513513513</v>
      </c>
      <c r="CU75" s="1">
        <f t="shared" si="21"/>
        <v>1.1111111111111112</v>
      </c>
      <c r="CV75" s="43">
        <f t="shared" si="22"/>
        <v>1.3513513513513513</v>
      </c>
    </row>
    <row r="76" spans="1:100" x14ac:dyDescent="0.25">
      <c r="A76" s="21" t="s">
        <v>185</v>
      </c>
      <c r="B76" s="24" t="s">
        <v>213</v>
      </c>
      <c r="C76" s="21">
        <v>163</v>
      </c>
      <c r="D76" s="21">
        <v>0</v>
      </c>
      <c r="E76" s="22">
        <v>42102</v>
      </c>
      <c r="F76" s="28">
        <v>14</v>
      </c>
      <c r="G76" s="28">
        <v>75</v>
      </c>
      <c r="H76" s="29">
        <f t="shared" si="15"/>
        <v>2</v>
      </c>
      <c r="I76" s="29">
        <f t="shared" si="15"/>
        <v>0</v>
      </c>
      <c r="J76" s="29">
        <f t="shared" si="15"/>
        <v>0</v>
      </c>
      <c r="K76" s="21">
        <v>3</v>
      </c>
      <c r="L76" s="21">
        <v>2</v>
      </c>
      <c r="M76" s="21">
        <v>1</v>
      </c>
      <c r="N76" s="21"/>
      <c r="O76" s="21"/>
      <c r="P76" s="21"/>
      <c r="Q76" s="21"/>
      <c r="R76" s="21"/>
      <c r="S76" s="21"/>
      <c r="T76" s="21"/>
      <c r="U76" s="21">
        <v>1</v>
      </c>
      <c r="V76" s="21">
        <v>1</v>
      </c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>
        <v>1</v>
      </c>
      <c r="BO76" s="21"/>
      <c r="BP76" s="21"/>
      <c r="BQ76" s="21"/>
      <c r="BR76" s="21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>
        <v>50</v>
      </c>
      <c r="CD76" s="34">
        <v>1</v>
      </c>
      <c r="CE76" s="34">
        <v>1</v>
      </c>
      <c r="CF76" s="34"/>
      <c r="CG76" s="34"/>
      <c r="CH76" s="34"/>
      <c r="CI76" s="34"/>
      <c r="CJ76" s="34"/>
      <c r="CK76" s="34"/>
      <c r="CL76" s="34"/>
      <c r="CM76" s="21">
        <f t="shared" si="16"/>
        <v>55</v>
      </c>
      <c r="CN76" s="21">
        <f t="shared" si="17"/>
        <v>4</v>
      </c>
      <c r="CO76" s="21">
        <f>M76+R76+W76+AB76+AG76+AL76+AQ76+AV76+BA76+BF76+BK76+BP76+BU76+BZ76+CE76+CJ76</f>
        <v>2</v>
      </c>
      <c r="CP76" s="21">
        <f t="shared" si="19"/>
        <v>0</v>
      </c>
      <c r="CQ76" s="21">
        <f t="shared" si="20"/>
        <v>0</v>
      </c>
      <c r="CR76" s="42">
        <f t="shared" ref="CR76:CR139" si="23">SUM(H76/G76)*100</f>
        <v>2.666666666666667</v>
      </c>
      <c r="CS76" s="1">
        <f t="shared" ref="CS76:CS139" si="24">SUM(CO76/CN76)*100</f>
        <v>50</v>
      </c>
      <c r="CT76" s="1">
        <f t="shared" ref="CT76:CT139" si="25">SUM(CO76/G76)*100</f>
        <v>2.666666666666667</v>
      </c>
      <c r="CU76" s="1">
        <f t="shared" si="21"/>
        <v>0</v>
      </c>
      <c r="CV76" s="41">
        <f t="shared" si="22"/>
        <v>0</v>
      </c>
    </row>
    <row r="77" spans="1:100" x14ac:dyDescent="0.25">
      <c r="A77" s="23" t="s">
        <v>185</v>
      </c>
      <c r="B77" s="39" t="s">
        <v>214</v>
      </c>
      <c r="C77" s="39">
        <v>310</v>
      </c>
      <c r="D77" s="39">
        <v>4</v>
      </c>
      <c r="E77" s="40">
        <v>42111</v>
      </c>
      <c r="F77" s="39">
        <v>15</v>
      </c>
      <c r="G77" s="39">
        <v>76</v>
      </c>
      <c r="H77" s="27">
        <f t="shared" si="15"/>
        <v>0</v>
      </c>
      <c r="I77" s="27">
        <f t="shared" si="15"/>
        <v>0</v>
      </c>
      <c r="J77" s="27">
        <f t="shared" si="15"/>
        <v>0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39">
        <v>1</v>
      </c>
      <c r="V77" s="39">
        <v>1</v>
      </c>
      <c r="W77" s="23"/>
      <c r="X77" s="23"/>
      <c r="Y77" s="23"/>
      <c r="Z77" s="23"/>
      <c r="AA77" s="23"/>
      <c r="AB77" s="23"/>
      <c r="AC77" s="23"/>
      <c r="AD77" s="23"/>
      <c r="AE77" s="23">
        <v>1</v>
      </c>
      <c r="AF77" s="23">
        <v>1</v>
      </c>
      <c r="AG77" s="23"/>
      <c r="AH77" s="23"/>
      <c r="AI77" s="23"/>
      <c r="AJ77" s="23"/>
      <c r="AK77" s="23"/>
      <c r="AL77" s="23"/>
      <c r="AM77" s="23"/>
      <c r="AN77" s="23"/>
      <c r="AO77" s="23">
        <v>4</v>
      </c>
      <c r="AP77" s="23">
        <v>4</v>
      </c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>
        <v>4</v>
      </c>
      <c r="BE77" s="23"/>
      <c r="BF77" s="23"/>
      <c r="BG77" s="23"/>
      <c r="BH77" s="23"/>
      <c r="BI77" s="23"/>
      <c r="BJ77" s="23"/>
      <c r="BK77" s="23"/>
      <c r="BL77" s="23"/>
      <c r="BM77" s="23"/>
      <c r="BN77" s="23">
        <v>2</v>
      </c>
      <c r="BO77" s="23">
        <v>2</v>
      </c>
      <c r="BP77" s="23"/>
      <c r="BQ77" s="23"/>
      <c r="BR77" s="23"/>
      <c r="BS77" s="32"/>
      <c r="BT77" s="32"/>
      <c r="BU77" s="32"/>
      <c r="BV77" s="32"/>
      <c r="BW77" s="32"/>
      <c r="BX77" s="32">
        <v>1</v>
      </c>
      <c r="BY77" s="32">
        <v>1</v>
      </c>
      <c r="BZ77" s="32"/>
      <c r="CA77" s="32"/>
      <c r="CB77" s="32"/>
      <c r="CC77" s="32">
        <v>25</v>
      </c>
      <c r="CD77" s="32"/>
      <c r="CE77" s="32"/>
      <c r="CF77" s="32"/>
      <c r="CG77" s="32"/>
      <c r="CH77" s="32"/>
      <c r="CI77" s="32"/>
      <c r="CJ77" s="32"/>
      <c r="CK77" s="32"/>
      <c r="CL77" s="32"/>
      <c r="CM77" s="23">
        <f t="shared" si="16"/>
        <v>38</v>
      </c>
      <c r="CN77" s="23">
        <f t="shared" si="17"/>
        <v>9</v>
      </c>
      <c r="CO77" s="23">
        <f t="shared" si="18"/>
        <v>0</v>
      </c>
      <c r="CP77" s="23">
        <f t="shared" si="19"/>
        <v>0</v>
      </c>
      <c r="CQ77" s="23">
        <f t="shared" si="20"/>
        <v>0</v>
      </c>
      <c r="CR77" s="42">
        <f t="shared" si="23"/>
        <v>0</v>
      </c>
      <c r="CS77" s="1">
        <f t="shared" si="24"/>
        <v>0</v>
      </c>
      <c r="CT77" s="1">
        <f t="shared" si="25"/>
        <v>0</v>
      </c>
      <c r="CU77" s="1">
        <f t="shared" si="21"/>
        <v>0</v>
      </c>
      <c r="CV77" s="41">
        <f t="shared" si="22"/>
        <v>0</v>
      </c>
    </row>
    <row r="78" spans="1:100" x14ac:dyDescent="0.25">
      <c r="A78" s="19" t="s">
        <v>185</v>
      </c>
      <c r="B78" s="39" t="s">
        <v>214</v>
      </c>
      <c r="C78" s="24">
        <v>314</v>
      </c>
      <c r="D78" s="24">
        <v>6</v>
      </c>
      <c r="E78" s="20">
        <v>42111</v>
      </c>
      <c r="F78" s="24">
        <v>15</v>
      </c>
      <c r="G78" s="24">
        <v>77</v>
      </c>
      <c r="H78" s="38">
        <f t="shared" si="15"/>
        <v>0</v>
      </c>
      <c r="I78" s="38">
        <f t="shared" si="15"/>
        <v>0</v>
      </c>
      <c r="J78" s="38">
        <f t="shared" si="15"/>
        <v>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4">
        <v>1</v>
      </c>
      <c r="V78" s="24">
        <v>1</v>
      </c>
      <c r="W78" s="19"/>
      <c r="X78" s="19"/>
      <c r="Y78" s="19"/>
      <c r="Z78" s="19"/>
      <c r="AA78" s="19"/>
      <c r="AB78" s="19"/>
      <c r="AC78" s="19"/>
      <c r="AD78" s="19"/>
      <c r="AE78" s="19">
        <v>3</v>
      </c>
      <c r="AF78" s="19">
        <v>3</v>
      </c>
      <c r="AG78" s="19"/>
      <c r="AH78" s="19"/>
      <c r="AI78" s="19"/>
      <c r="AJ78" s="19"/>
      <c r="AK78" s="19"/>
      <c r="AL78" s="19"/>
      <c r="AM78" s="19"/>
      <c r="AN78" s="19"/>
      <c r="AO78" s="19">
        <v>2</v>
      </c>
      <c r="AP78" s="19">
        <v>2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>
        <v>1</v>
      </c>
      <c r="BO78" s="19">
        <v>1</v>
      </c>
      <c r="BP78" s="19"/>
      <c r="BQ78" s="19"/>
      <c r="BR78" s="19"/>
      <c r="BS78" s="33"/>
      <c r="BT78" s="33"/>
      <c r="BU78" s="33"/>
      <c r="BV78" s="33"/>
      <c r="BW78" s="33"/>
      <c r="BX78" s="33">
        <v>1</v>
      </c>
      <c r="BY78" s="33">
        <v>1</v>
      </c>
      <c r="BZ78" s="33"/>
      <c r="CA78" s="33"/>
      <c r="CB78" s="33"/>
      <c r="CC78" s="33">
        <v>40</v>
      </c>
      <c r="CD78" s="33"/>
      <c r="CE78" s="33"/>
      <c r="CF78" s="33"/>
      <c r="CG78" s="33"/>
      <c r="CH78" s="33"/>
      <c r="CI78" s="33"/>
      <c r="CJ78" s="33"/>
      <c r="CK78" s="33"/>
      <c r="CL78" s="33"/>
      <c r="CM78" s="19">
        <f t="shared" si="16"/>
        <v>48</v>
      </c>
      <c r="CN78" s="19">
        <f t="shared" si="17"/>
        <v>8</v>
      </c>
      <c r="CO78" s="19">
        <f t="shared" si="18"/>
        <v>0</v>
      </c>
      <c r="CP78" s="19">
        <f t="shared" si="19"/>
        <v>0</v>
      </c>
      <c r="CQ78" s="19">
        <f t="shared" si="20"/>
        <v>0</v>
      </c>
      <c r="CR78" s="42">
        <f t="shared" si="23"/>
        <v>0</v>
      </c>
      <c r="CS78" s="1">
        <f t="shared" si="24"/>
        <v>0</v>
      </c>
      <c r="CT78" s="1">
        <f t="shared" si="25"/>
        <v>0</v>
      </c>
      <c r="CU78" s="1">
        <f t="shared" si="21"/>
        <v>0</v>
      </c>
      <c r="CV78" s="41">
        <f t="shared" si="22"/>
        <v>0</v>
      </c>
    </row>
    <row r="79" spans="1:100" x14ac:dyDescent="0.25">
      <c r="A79" s="19" t="s">
        <v>185</v>
      </c>
      <c r="B79" s="39" t="s">
        <v>214</v>
      </c>
      <c r="C79" s="24">
        <v>323</v>
      </c>
      <c r="D79" s="24">
        <v>9</v>
      </c>
      <c r="E79" s="20">
        <v>42111</v>
      </c>
      <c r="F79" s="24">
        <v>15</v>
      </c>
      <c r="G79" s="24">
        <v>78</v>
      </c>
      <c r="H79" s="38">
        <f t="shared" si="15"/>
        <v>0</v>
      </c>
      <c r="I79" s="38">
        <f t="shared" si="15"/>
        <v>0</v>
      </c>
      <c r="J79" s="38">
        <f t="shared" si="15"/>
        <v>0</v>
      </c>
      <c r="K79" s="19">
        <v>3</v>
      </c>
      <c r="L79" s="19">
        <v>3</v>
      </c>
      <c r="M79" s="19"/>
      <c r="N79" s="19"/>
      <c r="O79" s="19"/>
      <c r="P79" s="19"/>
      <c r="Q79" s="19"/>
      <c r="R79" s="19"/>
      <c r="S79" s="19"/>
      <c r="T79" s="19"/>
      <c r="U79" s="24">
        <v>2</v>
      </c>
      <c r="V79" s="24">
        <v>2</v>
      </c>
      <c r="W79" s="19"/>
      <c r="X79" s="19"/>
      <c r="Y79" s="19"/>
      <c r="Z79" s="19"/>
      <c r="AA79" s="19"/>
      <c r="AB79" s="19"/>
      <c r="AC79" s="19"/>
      <c r="AD79" s="19"/>
      <c r="AE79" s="19">
        <v>4</v>
      </c>
      <c r="AF79" s="19">
        <v>4</v>
      </c>
      <c r="AG79" s="19"/>
      <c r="AH79" s="19"/>
      <c r="AI79" s="19"/>
      <c r="AJ79" s="19"/>
      <c r="AK79" s="19"/>
      <c r="AL79" s="19"/>
      <c r="AM79" s="19"/>
      <c r="AN79" s="19"/>
      <c r="AO79" s="19">
        <v>7</v>
      </c>
      <c r="AP79" s="19">
        <v>7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>
        <v>10</v>
      </c>
      <c r="BE79" s="19"/>
      <c r="BF79" s="19"/>
      <c r="BG79" s="19"/>
      <c r="BH79" s="19"/>
      <c r="BI79" s="19"/>
      <c r="BJ79" s="19"/>
      <c r="BK79" s="19"/>
      <c r="BL79" s="19"/>
      <c r="BM79" s="19"/>
      <c r="BN79" s="19">
        <v>4</v>
      </c>
      <c r="BO79" s="19">
        <v>4</v>
      </c>
      <c r="BP79" s="19"/>
      <c r="BQ79" s="19"/>
      <c r="BR79" s="19"/>
      <c r="BS79" s="33"/>
      <c r="BT79" s="33"/>
      <c r="BU79" s="33"/>
      <c r="BV79" s="33"/>
      <c r="BW79" s="33"/>
      <c r="BX79" s="33">
        <v>5</v>
      </c>
      <c r="BY79" s="33">
        <v>5</v>
      </c>
      <c r="BZ79" s="33"/>
      <c r="CA79" s="33"/>
      <c r="CB79" s="33"/>
      <c r="CC79" s="33">
        <v>30</v>
      </c>
      <c r="CD79" s="33"/>
      <c r="CE79" s="33"/>
      <c r="CF79" s="33"/>
      <c r="CG79" s="33"/>
      <c r="CH79" s="33"/>
      <c r="CI79" s="33"/>
      <c r="CJ79" s="33"/>
      <c r="CK79" s="33"/>
      <c r="CL79" s="33"/>
      <c r="CM79" s="19">
        <f t="shared" si="16"/>
        <v>65</v>
      </c>
      <c r="CN79" s="19">
        <f t="shared" si="17"/>
        <v>25</v>
      </c>
      <c r="CO79" s="19">
        <f t="shared" si="18"/>
        <v>0</v>
      </c>
      <c r="CP79" s="19">
        <f t="shared" si="19"/>
        <v>0</v>
      </c>
      <c r="CQ79" s="19">
        <f t="shared" si="20"/>
        <v>0</v>
      </c>
      <c r="CR79" s="42">
        <f t="shared" si="23"/>
        <v>0</v>
      </c>
      <c r="CS79" s="1">
        <f t="shared" si="24"/>
        <v>0</v>
      </c>
      <c r="CT79" s="1">
        <f t="shared" si="25"/>
        <v>0</v>
      </c>
      <c r="CU79" s="1">
        <f t="shared" si="21"/>
        <v>0</v>
      </c>
      <c r="CV79" s="41">
        <f t="shared" si="22"/>
        <v>0</v>
      </c>
    </row>
    <row r="80" spans="1:100" x14ac:dyDescent="0.25">
      <c r="A80" s="21" t="s">
        <v>185</v>
      </c>
      <c r="B80" s="39" t="s">
        <v>214</v>
      </c>
      <c r="C80" s="28">
        <v>345</v>
      </c>
      <c r="D80" s="28">
        <v>4</v>
      </c>
      <c r="E80" s="22">
        <v>42111</v>
      </c>
      <c r="F80" s="28">
        <v>15</v>
      </c>
      <c r="G80" s="28">
        <v>79</v>
      </c>
      <c r="H80" s="29">
        <f t="shared" si="15"/>
        <v>1</v>
      </c>
      <c r="I80" s="29">
        <f t="shared" si="15"/>
        <v>0</v>
      </c>
      <c r="J80" s="29">
        <f t="shared" si="15"/>
        <v>0</v>
      </c>
      <c r="K80" s="21"/>
      <c r="L80" s="21"/>
      <c r="M80" s="21"/>
      <c r="N80" s="21"/>
      <c r="O80" s="21"/>
      <c r="P80" s="21">
        <v>1</v>
      </c>
      <c r="Q80" s="21">
        <v>1</v>
      </c>
      <c r="R80" s="21">
        <v>1</v>
      </c>
      <c r="S80" s="21"/>
      <c r="T80" s="21"/>
      <c r="U80" s="28">
        <v>2</v>
      </c>
      <c r="V80" s="28">
        <v>2</v>
      </c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>
        <v>1</v>
      </c>
      <c r="AK80" s="21">
        <v>1</v>
      </c>
      <c r="AL80" s="21"/>
      <c r="AM80" s="21"/>
      <c r="AN80" s="21"/>
      <c r="AO80" s="21">
        <v>8</v>
      </c>
      <c r="AP80" s="21">
        <v>6</v>
      </c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>
        <v>1</v>
      </c>
      <c r="BO80" s="21">
        <v>1</v>
      </c>
      <c r="BP80" s="21"/>
      <c r="BQ80" s="21"/>
      <c r="BR80" s="21"/>
      <c r="BS80" s="34">
        <v>1</v>
      </c>
      <c r="BT80" s="34">
        <v>1</v>
      </c>
      <c r="BU80" s="34"/>
      <c r="BV80" s="34"/>
      <c r="BW80" s="34"/>
      <c r="BX80" s="34">
        <v>2</v>
      </c>
      <c r="BY80" s="34">
        <v>2</v>
      </c>
      <c r="BZ80" s="34"/>
      <c r="CA80" s="34"/>
      <c r="CB80" s="34"/>
      <c r="CC80" s="34">
        <v>37</v>
      </c>
      <c r="CD80" s="34"/>
      <c r="CE80" s="34"/>
      <c r="CF80" s="34"/>
      <c r="CG80" s="34"/>
      <c r="CH80" s="34"/>
      <c r="CI80" s="34"/>
      <c r="CJ80" s="34"/>
      <c r="CK80" s="34"/>
      <c r="CL80" s="34"/>
      <c r="CM80" s="21">
        <f t="shared" si="16"/>
        <v>53</v>
      </c>
      <c r="CN80" s="21">
        <f t="shared" si="17"/>
        <v>14</v>
      </c>
      <c r="CO80" s="21">
        <f t="shared" si="18"/>
        <v>1</v>
      </c>
      <c r="CP80" s="21">
        <f t="shared" si="19"/>
        <v>0</v>
      </c>
      <c r="CQ80" s="21">
        <f t="shared" si="20"/>
        <v>0</v>
      </c>
      <c r="CR80" s="42">
        <f t="shared" si="23"/>
        <v>1.2658227848101267</v>
      </c>
      <c r="CS80" s="1">
        <f t="shared" si="24"/>
        <v>7.1428571428571423</v>
      </c>
      <c r="CT80" s="1">
        <f t="shared" si="25"/>
        <v>1.2658227848101267</v>
      </c>
      <c r="CU80" s="1">
        <f t="shared" si="21"/>
        <v>0</v>
      </c>
      <c r="CV80" s="41">
        <f t="shared" si="22"/>
        <v>0</v>
      </c>
    </row>
    <row r="81" spans="1:100" x14ac:dyDescent="0.25">
      <c r="A81" s="23" t="s">
        <v>185</v>
      </c>
      <c r="B81" s="39" t="s">
        <v>214</v>
      </c>
      <c r="C81" s="23">
        <v>18</v>
      </c>
      <c r="D81" s="23">
        <v>6</v>
      </c>
      <c r="E81" s="40">
        <v>42111</v>
      </c>
      <c r="F81" s="39">
        <v>15</v>
      </c>
      <c r="G81" s="39">
        <v>80</v>
      </c>
      <c r="H81" s="27">
        <f t="shared" ref="H81:H84" si="26">COUNT(M81,R81,W81,AB81,AG81,AL81,AQ81,AV81,BA81,BF81,BK81,BP81,BU81,BZ81,CE81,CJ81)</f>
        <v>0</v>
      </c>
      <c r="I81" s="27">
        <f t="shared" ref="I81:I84" si="27">COUNT(N81,S81,X81,AC81,AH81,AM81,AR81,AW81,BB81,BG81,BL81,BQ81,BV81,CA81,CF81,CK81)</f>
        <v>0</v>
      </c>
      <c r="J81" s="27">
        <f t="shared" ref="J81:J84" si="28">COUNT(O81,T81,Y81,AD81,AI81,AN81,AS81,AX81,BC81,BH81,BM81,BR81,BW81,CB81,CG81,CL81)</f>
        <v>0</v>
      </c>
      <c r="K81" s="23">
        <v>3</v>
      </c>
      <c r="L81" s="23">
        <v>1</v>
      </c>
      <c r="M81" s="23"/>
      <c r="N81" s="23"/>
      <c r="O81" s="23"/>
      <c r="P81" s="23"/>
      <c r="Q81" s="23"/>
      <c r="R81" s="23"/>
      <c r="S81" s="23"/>
      <c r="T81" s="23"/>
      <c r="U81" s="39">
        <v>1</v>
      </c>
      <c r="V81" s="39">
        <v>1</v>
      </c>
      <c r="W81" s="23"/>
      <c r="X81" s="23"/>
      <c r="Y81" s="23"/>
      <c r="Z81" s="23"/>
      <c r="AA81" s="23"/>
      <c r="AB81" s="23"/>
      <c r="AC81" s="23"/>
      <c r="AD81" s="23"/>
      <c r="AE81" s="23">
        <v>7</v>
      </c>
      <c r="AF81" s="23">
        <v>4</v>
      </c>
      <c r="AG81" s="23"/>
      <c r="AH81" s="23"/>
      <c r="AI81" s="23"/>
      <c r="AJ81" s="23">
        <v>1</v>
      </c>
      <c r="AK81" s="23">
        <v>1</v>
      </c>
      <c r="AL81" s="23"/>
      <c r="AM81" s="23"/>
      <c r="AN81" s="23"/>
      <c r="AO81" s="23">
        <v>3</v>
      </c>
      <c r="AP81" s="23">
        <v>1</v>
      </c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>
        <v>6</v>
      </c>
      <c r="BE81" s="23"/>
      <c r="BF81" s="23"/>
      <c r="BG81" s="23"/>
      <c r="BH81" s="23"/>
      <c r="BI81" s="23"/>
      <c r="BJ81" s="23"/>
      <c r="BK81" s="23"/>
      <c r="BL81" s="23"/>
      <c r="BM81" s="23"/>
      <c r="BN81" s="23">
        <v>1</v>
      </c>
      <c r="BO81" s="23"/>
      <c r="BP81" s="23"/>
      <c r="BQ81" s="23"/>
      <c r="BR81" s="23"/>
      <c r="BS81" s="23">
        <v>1</v>
      </c>
      <c r="BT81" s="23">
        <v>1</v>
      </c>
      <c r="BU81" s="23"/>
      <c r="BV81" s="23"/>
      <c r="BW81" s="32"/>
      <c r="BX81" s="32">
        <v>4</v>
      </c>
      <c r="BY81" s="32">
        <v>3</v>
      </c>
      <c r="BZ81" s="32"/>
      <c r="CA81" s="32"/>
      <c r="CB81" s="32"/>
      <c r="CC81" s="32">
        <v>70</v>
      </c>
      <c r="CD81" s="32">
        <v>10</v>
      </c>
      <c r="CE81" s="32"/>
      <c r="CF81" s="32"/>
      <c r="CG81" s="32"/>
      <c r="CH81" s="32"/>
      <c r="CI81" s="32"/>
      <c r="CJ81" s="32"/>
      <c r="CK81" s="32"/>
      <c r="CL81" s="32"/>
      <c r="CM81" s="23">
        <f t="shared" si="16"/>
        <v>97</v>
      </c>
      <c r="CN81" s="23">
        <f t="shared" si="17"/>
        <v>22</v>
      </c>
      <c r="CO81" s="23">
        <f t="shared" si="18"/>
        <v>0</v>
      </c>
      <c r="CP81" s="23">
        <f t="shared" si="19"/>
        <v>0</v>
      </c>
      <c r="CQ81" s="23">
        <f t="shared" si="20"/>
        <v>0</v>
      </c>
      <c r="CR81" s="42">
        <f t="shared" si="23"/>
        <v>0</v>
      </c>
      <c r="CS81" s="1">
        <f t="shared" si="24"/>
        <v>0</v>
      </c>
      <c r="CT81" s="1">
        <f t="shared" si="25"/>
        <v>0</v>
      </c>
      <c r="CU81" s="1">
        <f t="shared" si="21"/>
        <v>0</v>
      </c>
      <c r="CV81" s="41">
        <f t="shared" si="22"/>
        <v>0</v>
      </c>
    </row>
    <row r="82" spans="1:100" x14ac:dyDescent="0.25">
      <c r="A82" s="19" t="s">
        <v>185</v>
      </c>
      <c r="B82" s="39" t="s">
        <v>214</v>
      </c>
      <c r="C82" s="24">
        <v>2</v>
      </c>
      <c r="D82" s="24">
        <v>4</v>
      </c>
      <c r="E82" s="20">
        <v>42111</v>
      </c>
      <c r="F82" s="24">
        <v>15</v>
      </c>
      <c r="G82" s="24">
        <v>81</v>
      </c>
      <c r="H82" s="38">
        <f t="shared" si="26"/>
        <v>0</v>
      </c>
      <c r="I82" s="38">
        <f t="shared" si="27"/>
        <v>0</v>
      </c>
      <c r="J82" s="38">
        <f t="shared" si="28"/>
        <v>0</v>
      </c>
      <c r="K82" s="19">
        <v>4</v>
      </c>
      <c r="L82" s="19">
        <v>3</v>
      </c>
      <c r="M82" s="19"/>
      <c r="N82" s="19"/>
      <c r="O82" s="19"/>
      <c r="P82" s="19">
        <v>1</v>
      </c>
      <c r="Q82" s="19"/>
      <c r="R82" s="19"/>
      <c r="S82" s="19"/>
      <c r="T82" s="19"/>
      <c r="U82" s="24">
        <v>1</v>
      </c>
      <c r="V82" s="24">
        <v>1</v>
      </c>
      <c r="W82" s="24"/>
      <c r="X82" s="19"/>
      <c r="Y82" s="19"/>
      <c r="Z82" s="19"/>
      <c r="AA82" s="19"/>
      <c r="AB82" s="19"/>
      <c r="AC82" s="19"/>
      <c r="AD82" s="19"/>
      <c r="AE82" s="24">
        <v>2</v>
      </c>
      <c r="AF82" s="24">
        <v>2</v>
      </c>
      <c r="AG82" s="19"/>
      <c r="AH82" s="19"/>
      <c r="AI82" s="19"/>
      <c r="AJ82" s="19"/>
      <c r="AK82" s="19"/>
      <c r="AL82" s="19"/>
      <c r="AM82" s="19"/>
      <c r="AN82" s="19"/>
      <c r="AO82" s="24">
        <v>4</v>
      </c>
      <c r="AP82" s="24">
        <v>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24">
        <v>8</v>
      </c>
      <c r="BE82" s="19"/>
      <c r="BF82" s="19"/>
      <c r="BG82" s="19"/>
      <c r="BH82" s="19"/>
      <c r="BI82" s="19"/>
      <c r="BJ82" s="19"/>
      <c r="BK82" s="19"/>
      <c r="BL82" s="19"/>
      <c r="BM82" s="19"/>
      <c r="BN82" s="19">
        <v>3</v>
      </c>
      <c r="BO82" s="19">
        <v>1</v>
      </c>
      <c r="BP82" s="19"/>
      <c r="BQ82" s="19"/>
      <c r="BR82" s="19"/>
      <c r="BS82" s="19"/>
      <c r="BT82" s="19"/>
      <c r="BU82" s="19"/>
      <c r="BV82" s="19"/>
      <c r="BW82" s="33"/>
      <c r="BX82" s="33">
        <v>1</v>
      </c>
      <c r="BY82" s="33">
        <v>1</v>
      </c>
      <c r="BZ82" s="33"/>
      <c r="CA82" s="33"/>
      <c r="CB82" s="33"/>
      <c r="CC82" s="33">
        <v>30</v>
      </c>
      <c r="CD82" s="33">
        <v>5</v>
      </c>
      <c r="CE82" s="33"/>
      <c r="CF82" s="33"/>
      <c r="CG82" s="33"/>
      <c r="CH82" s="33"/>
      <c r="CI82" s="33"/>
      <c r="CJ82" s="33"/>
      <c r="CK82" s="33"/>
      <c r="CL82" s="33"/>
      <c r="CM82" s="19">
        <f t="shared" si="16"/>
        <v>54</v>
      </c>
      <c r="CN82" s="19">
        <f t="shared" si="17"/>
        <v>16</v>
      </c>
      <c r="CO82" s="19">
        <f t="shared" si="18"/>
        <v>0</v>
      </c>
      <c r="CP82" s="19">
        <f>N82+S82+X82+AC82+AH82+AM82+AR82+AW82+BB82+BG82+BL82+BQ82+BV82+CA82+CF82+CK82</f>
        <v>0</v>
      </c>
      <c r="CQ82" s="19">
        <f t="shared" si="20"/>
        <v>0</v>
      </c>
      <c r="CR82" s="42">
        <f t="shared" si="23"/>
        <v>0</v>
      </c>
      <c r="CS82" s="1">
        <f t="shared" si="24"/>
        <v>0</v>
      </c>
      <c r="CT82" s="1">
        <f t="shared" si="25"/>
        <v>0</v>
      </c>
      <c r="CU82" s="1">
        <f t="shared" si="21"/>
        <v>0</v>
      </c>
      <c r="CV82" s="41">
        <f t="shared" si="22"/>
        <v>0</v>
      </c>
    </row>
    <row r="83" spans="1:100" x14ac:dyDescent="0.25">
      <c r="A83" s="19" t="s">
        <v>185</v>
      </c>
      <c r="B83" s="39" t="s">
        <v>214</v>
      </c>
      <c r="C83" s="24">
        <v>9</v>
      </c>
      <c r="D83" s="24">
        <v>4</v>
      </c>
      <c r="E83" s="20">
        <v>42111</v>
      </c>
      <c r="F83" s="24">
        <v>15</v>
      </c>
      <c r="G83" s="24">
        <v>82</v>
      </c>
      <c r="H83" s="38">
        <f t="shared" si="26"/>
        <v>2</v>
      </c>
      <c r="I83" s="38">
        <f t="shared" si="27"/>
        <v>1</v>
      </c>
      <c r="J83" s="38">
        <f t="shared" si="28"/>
        <v>1</v>
      </c>
      <c r="K83" s="24">
        <v>2</v>
      </c>
      <c r="L83" s="24">
        <v>2</v>
      </c>
      <c r="M83" s="19">
        <v>1</v>
      </c>
      <c r="N83" s="19"/>
      <c r="O83" s="19"/>
      <c r="P83" s="24">
        <v>1</v>
      </c>
      <c r="Q83" s="19"/>
      <c r="R83" s="19"/>
      <c r="S83" s="19"/>
      <c r="T83" s="19"/>
      <c r="U83" s="24">
        <v>1</v>
      </c>
      <c r="V83" s="24">
        <v>1</v>
      </c>
      <c r="W83" s="24">
        <v>1</v>
      </c>
      <c r="X83" s="24">
        <v>1</v>
      </c>
      <c r="Y83" s="24">
        <v>15</v>
      </c>
      <c r="Z83" s="19"/>
      <c r="AA83" s="19"/>
      <c r="AB83" s="19"/>
      <c r="AC83" s="19"/>
      <c r="AD83" s="19"/>
      <c r="AE83" s="24">
        <v>1</v>
      </c>
      <c r="AF83" s="24">
        <v>1</v>
      </c>
      <c r="AG83" s="19"/>
      <c r="AH83" s="19"/>
      <c r="AI83" s="19"/>
      <c r="AJ83" s="19"/>
      <c r="AK83" s="19"/>
      <c r="AL83" s="19"/>
      <c r="AM83" s="19"/>
      <c r="AN83" s="19"/>
      <c r="AO83" s="24">
        <v>7</v>
      </c>
      <c r="AP83" s="24">
        <v>4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24">
        <v>11</v>
      </c>
      <c r="BE83" s="19"/>
      <c r="BF83" s="19"/>
      <c r="BG83" s="19"/>
      <c r="BH83" s="19"/>
      <c r="BI83" s="19"/>
      <c r="BJ83" s="19"/>
      <c r="BK83" s="19"/>
      <c r="BL83" s="19"/>
      <c r="BM83" s="19"/>
      <c r="BN83" s="19">
        <v>4</v>
      </c>
      <c r="BO83" s="19">
        <v>3</v>
      </c>
      <c r="BP83" s="19"/>
      <c r="BQ83" s="19"/>
      <c r="BR83" s="19"/>
      <c r="BS83" s="19"/>
      <c r="BT83" s="19"/>
      <c r="BU83" s="19"/>
      <c r="BV83" s="19"/>
      <c r="BW83" s="33"/>
      <c r="BX83" s="33">
        <v>2</v>
      </c>
      <c r="BY83" s="33">
        <v>2</v>
      </c>
      <c r="BZ83" s="33"/>
      <c r="CA83" s="33"/>
      <c r="CB83" s="33"/>
      <c r="CC83" s="33">
        <v>25</v>
      </c>
      <c r="CD83" s="33"/>
      <c r="CE83" s="33"/>
      <c r="CF83" s="33"/>
      <c r="CG83" s="33"/>
      <c r="CH83" s="33"/>
      <c r="CI83" s="33"/>
      <c r="CJ83" s="33"/>
      <c r="CK83" s="33"/>
      <c r="CL83" s="33"/>
      <c r="CM83" s="19">
        <f t="shared" si="16"/>
        <v>54</v>
      </c>
      <c r="CN83" s="19">
        <f t="shared" si="17"/>
        <v>13</v>
      </c>
      <c r="CO83" s="19">
        <f t="shared" si="18"/>
        <v>2</v>
      </c>
      <c r="CP83" s="19">
        <f>N83+S83+X83+AC83+AH83+AM83+AR83+AW83+BB83+BG83+BL83+BQ83+BV83+CA83+CF83+CK83</f>
        <v>1</v>
      </c>
      <c r="CQ83" s="19">
        <f t="shared" ref="CQ83" si="29">O83+T83+Y83+AD83+AI83+AN83+AS83+AX83+BC83+BH83+BM83+BR83+BW83+CB83+CG83+CL83</f>
        <v>15</v>
      </c>
      <c r="CR83" s="42">
        <f t="shared" si="23"/>
        <v>2.4390243902439024</v>
      </c>
      <c r="CS83" s="1">
        <f t="shared" si="24"/>
        <v>15.384615384615385</v>
      </c>
      <c r="CT83" s="1">
        <f t="shared" si="25"/>
        <v>2.4390243902439024</v>
      </c>
      <c r="CU83" s="1">
        <f t="shared" si="21"/>
        <v>1.1538461538461537</v>
      </c>
      <c r="CV83" s="43">
        <f t="shared" si="22"/>
        <v>1.2195121951219512</v>
      </c>
    </row>
    <row r="84" spans="1:100" x14ac:dyDescent="0.25">
      <c r="A84" s="19" t="s">
        <v>185</v>
      </c>
      <c r="B84" s="39" t="s">
        <v>214</v>
      </c>
      <c r="C84" s="24">
        <v>29</v>
      </c>
      <c r="D84" s="24">
        <v>7</v>
      </c>
      <c r="E84" s="20">
        <v>42111</v>
      </c>
      <c r="F84" s="24">
        <v>15</v>
      </c>
      <c r="G84" s="24">
        <v>83</v>
      </c>
      <c r="H84" s="38">
        <f t="shared" si="26"/>
        <v>1</v>
      </c>
      <c r="I84" s="38">
        <f t="shared" si="27"/>
        <v>1</v>
      </c>
      <c r="J84" s="38">
        <f t="shared" si="28"/>
        <v>1</v>
      </c>
      <c r="K84" s="24">
        <v>1</v>
      </c>
      <c r="L84" s="24">
        <v>1</v>
      </c>
      <c r="M84" s="19"/>
      <c r="N84" s="19"/>
      <c r="O84" s="19"/>
      <c r="P84" s="19"/>
      <c r="Q84" s="19"/>
      <c r="R84" s="19"/>
      <c r="S84" s="19"/>
      <c r="T84" s="19"/>
      <c r="U84" s="24">
        <v>2</v>
      </c>
      <c r="V84" s="24">
        <v>2</v>
      </c>
      <c r="W84" s="19">
        <v>1</v>
      </c>
      <c r="X84" s="24">
        <v>1</v>
      </c>
      <c r="Y84" s="24">
        <v>40</v>
      </c>
      <c r="Z84" s="19"/>
      <c r="AA84" s="19"/>
      <c r="AB84" s="19"/>
      <c r="AC84" s="19"/>
      <c r="AD84" s="19"/>
      <c r="AE84" s="24">
        <v>1</v>
      </c>
      <c r="AF84" s="24">
        <v>1</v>
      </c>
      <c r="AG84" s="19"/>
      <c r="AH84" s="19"/>
      <c r="AI84" s="19"/>
      <c r="AJ84" s="19"/>
      <c r="AK84" s="19"/>
      <c r="AL84" s="19"/>
      <c r="AM84" s="19"/>
      <c r="AN84" s="19"/>
      <c r="AO84" s="24">
        <v>5</v>
      </c>
      <c r="AP84" s="24">
        <v>4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24">
        <v>20</v>
      </c>
      <c r="BE84" s="19"/>
      <c r="BF84" s="19"/>
      <c r="BG84" s="19"/>
      <c r="BH84" s="19"/>
      <c r="BI84" s="24"/>
      <c r="BJ84" s="19"/>
      <c r="BK84" s="19"/>
      <c r="BL84" s="19"/>
      <c r="BM84" s="19"/>
      <c r="BN84" s="24">
        <v>3</v>
      </c>
      <c r="BO84" s="19">
        <v>3</v>
      </c>
      <c r="BP84" s="19"/>
      <c r="BQ84" s="19"/>
      <c r="BR84" s="19"/>
      <c r="BS84" s="19"/>
      <c r="BT84" s="19"/>
      <c r="BU84" s="19"/>
      <c r="BV84" s="19"/>
      <c r="BW84" s="33"/>
      <c r="BX84" s="33">
        <v>3</v>
      </c>
      <c r="BY84" s="33">
        <v>2</v>
      </c>
      <c r="BZ84" s="33"/>
      <c r="CA84" s="33"/>
      <c r="CB84" s="33"/>
      <c r="CC84" s="33">
        <v>15</v>
      </c>
      <c r="CD84" s="33"/>
      <c r="CE84" s="33"/>
      <c r="CF84" s="33"/>
      <c r="CG84" s="33"/>
      <c r="CH84" s="33"/>
      <c r="CI84" s="33"/>
      <c r="CJ84" s="33"/>
      <c r="CK84" s="33"/>
      <c r="CL84" s="33"/>
      <c r="CM84" s="19">
        <f t="shared" ref="CM84:CM147" si="30">K84+P84+U84+Z84+AE84+AJ84+AO84+AT84+AY84+BD84+BI84+BN84+BS84+BX84+CC84+CH84</f>
        <v>50</v>
      </c>
      <c r="CN84" s="19">
        <f t="shared" ref="CN84:CN147" si="31">L84+Q84+V84+AA84+AF84+AK84+AP84+AU84+AZ84+BE84+BJ84+BO84+BT84+BY84+CD84+CI84</f>
        <v>13</v>
      </c>
      <c r="CO84" s="19">
        <f t="shared" ref="CO84:CO147" si="32">M84+R84+W84+AB84+AG84+AL84+AQ84+AV84+BA84+BF84+BK84+BP84+BU84+BZ84+CE84+CJ84</f>
        <v>1</v>
      </c>
      <c r="CP84" s="19">
        <f t="shared" ref="CP84:CP147" si="33">N84+S84+X84+AC84+AH84+AM84+AR84+AW84+BB84+BG84+BL84+BQ84+BV84+CA84+CF84+CK84</f>
        <v>1</v>
      </c>
      <c r="CQ84" s="19">
        <f t="shared" ref="CQ84:CQ147" si="34">O84+T84+Y84+AD84+AI84+AN84+AS84+AX84+BC84+BH84+BM84+BR84+BW84+CB84+CG84+CL84</f>
        <v>40</v>
      </c>
      <c r="CR84" s="42">
        <f t="shared" si="23"/>
        <v>1.2048192771084338</v>
      </c>
      <c r="CS84" s="1">
        <f t="shared" si="24"/>
        <v>7.6923076923076925</v>
      </c>
      <c r="CT84" s="1">
        <f t="shared" si="25"/>
        <v>1.2048192771084338</v>
      </c>
      <c r="CU84" s="1">
        <f t="shared" si="21"/>
        <v>3.0769230769230771</v>
      </c>
      <c r="CV84" s="43">
        <f t="shared" si="22"/>
        <v>1.2048192771084338</v>
      </c>
    </row>
    <row r="85" spans="1:100" x14ac:dyDescent="0.25">
      <c r="A85" s="19" t="s">
        <v>185</v>
      </c>
      <c r="B85" s="39" t="s">
        <v>214</v>
      </c>
      <c r="C85" s="24">
        <v>71</v>
      </c>
      <c r="D85" s="24">
        <v>5</v>
      </c>
      <c r="E85" s="20">
        <v>42111</v>
      </c>
      <c r="F85" s="24">
        <v>15</v>
      </c>
      <c r="G85" s="24">
        <v>84</v>
      </c>
      <c r="H85" s="38">
        <f t="shared" si="15"/>
        <v>0</v>
      </c>
      <c r="I85" s="38">
        <f t="shared" si="15"/>
        <v>0</v>
      </c>
      <c r="J85" s="38">
        <f t="shared" si="15"/>
        <v>0</v>
      </c>
      <c r="K85" s="24">
        <v>2</v>
      </c>
      <c r="L85" s="24">
        <v>2</v>
      </c>
      <c r="M85" s="19"/>
      <c r="N85" s="19"/>
      <c r="O85" s="19"/>
      <c r="P85" s="19"/>
      <c r="Q85" s="19"/>
      <c r="R85" s="19"/>
      <c r="S85" s="19"/>
      <c r="T85" s="19"/>
      <c r="U85" s="24">
        <v>1</v>
      </c>
      <c r="V85" s="24">
        <v>1</v>
      </c>
      <c r="W85" s="19"/>
      <c r="X85" s="19"/>
      <c r="Y85" s="19"/>
      <c r="Z85" s="19"/>
      <c r="AA85" s="19"/>
      <c r="AB85" s="19"/>
      <c r="AC85" s="19"/>
      <c r="AD85" s="19"/>
      <c r="AE85" s="24">
        <v>4</v>
      </c>
      <c r="AF85" s="24">
        <v>4</v>
      </c>
      <c r="AG85" s="19"/>
      <c r="AH85" s="19"/>
      <c r="AI85" s="19"/>
      <c r="AJ85" s="19"/>
      <c r="AK85" s="19"/>
      <c r="AL85" s="19"/>
      <c r="AM85" s="19"/>
      <c r="AN85" s="19"/>
      <c r="AO85" s="24">
        <v>3</v>
      </c>
      <c r="AP85" s="24">
        <v>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24">
        <v>10</v>
      </c>
      <c r="BE85" s="19"/>
      <c r="BF85" s="19"/>
      <c r="BG85" s="19"/>
      <c r="BH85" s="19"/>
      <c r="BI85" s="24"/>
      <c r="BJ85" s="24"/>
      <c r="BK85" s="19"/>
      <c r="BL85" s="19"/>
      <c r="BM85" s="19"/>
      <c r="BN85" s="24">
        <v>5</v>
      </c>
      <c r="BO85" s="24">
        <v>5</v>
      </c>
      <c r="BP85" s="19"/>
      <c r="BQ85" s="19"/>
      <c r="BR85" s="19"/>
      <c r="BS85" s="19"/>
      <c r="BT85" s="19"/>
      <c r="BU85" s="19"/>
      <c r="BV85" s="19"/>
      <c r="BW85" s="33"/>
      <c r="BX85" s="33">
        <v>1</v>
      </c>
      <c r="BY85" s="33">
        <v>1</v>
      </c>
      <c r="BZ85" s="33"/>
      <c r="CA85" s="33"/>
      <c r="CB85" s="33"/>
      <c r="CC85" s="33">
        <v>43</v>
      </c>
      <c r="CD85" s="33"/>
      <c r="CE85" s="33"/>
      <c r="CF85" s="33"/>
      <c r="CG85" s="33"/>
      <c r="CH85" s="33"/>
      <c r="CI85" s="33"/>
      <c r="CJ85" s="33"/>
      <c r="CK85" s="33"/>
      <c r="CL85" s="33"/>
      <c r="CM85" s="19">
        <f t="shared" si="30"/>
        <v>69</v>
      </c>
      <c r="CN85" s="19">
        <f t="shared" si="31"/>
        <v>16</v>
      </c>
      <c r="CO85" s="19">
        <f t="shared" si="32"/>
        <v>0</v>
      </c>
      <c r="CP85" s="19">
        <f t="shared" si="33"/>
        <v>0</v>
      </c>
      <c r="CQ85" s="19">
        <f t="shared" si="34"/>
        <v>0</v>
      </c>
      <c r="CR85" s="42">
        <f t="shared" si="23"/>
        <v>0</v>
      </c>
      <c r="CS85" s="1">
        <f t="shared" si="24"/>
        <v>0</v>
      </c>
      <c r="CT85" s="1">
        <f t="shared" si="25"/>
        <v>0</v>
      </c>
      <c r="CU85" s="1">
        <f t="shared" si="21"/>
        <v>0</v>
      </c>
      <c r="CV85" s="41">
        <f t="shared" si="22"/>
        <v>0</v>
      </c>
    </row>
    <row r="86" spans="1:100" x14ac:dyDescent="0.25">
      <c r="A86" s="19" t="s">
        <v>185</v>
      </c>
      <c r="B86" s="39" t="s">
        <v>214</v>
      </c>
      <c r="C86" s="24">
        <v>92</v>
      </c>
      <c r="D86" s="24">
        <v>6</v>
      </c>
      <c r="E86" s="20">
        <v>42111</v>
      </c>
      <c r="F86" s="24">
        <v>15</v>
      </c>
      <c r="G86" s="24">
        <v>85</v>
      </c>
      <c r="H86" s="38">
        <f t="shared" si="15"/>
        <v>3</v>
      </c>
      <c r="I86" s="38">
        <f t="shared" si="15"/>
        <v>0</v>
      </c>
      <c r="J86" s="38">
        <f t="shared" si="15"/>
        <v>0</v>
      </c>
      <c r="K86" s="24">
        <v>6</v>
      </c>
      <c r="L86" s="24">
        <v>4</v>
      </c>
      <c r="M86" s="19"/>
      <c r="N86" s="19"/>
      <c r="O86" s="19"/>
      <c r="P86" s="19">
        <v>2</v>
      </c>
      <c r="Q86" s="19">
        <v>1</v>
      </c>
      <c r="R86" s="19">
        <v>1</v>
      </c>
      <c r="S86" s="19"/>
      <c r="T86" s="19"/>
      <c r="U86" s="24">
        <v>1</v>
      </c>
      <c r="V86" s="24">
        <v>1</v>
      </c>
      <c r="W86" s="24">
        <v>1</v>
      </c>
      <c r="X86" s="19"/>
      <c r="Y86" s="19"/>
      <c r="Z86" s="19"/>
      <c r="AA86" s="19"/>
      <c r="AB86" s="19"/>
      <c r="AC86" s="19"/>
      <c r="AD86" s="19"/>
      <c r="AE86" s="24">
        <v>3</v>
      </c>
      <c r="AF86" s="24">
        <v>3</v>
      </c>
      <c r="AG86" s="19"/>
      <c r="AH86" s="19"/>
      <c r="AI86" s="19"/>
      <c r="AJ86" s="19">
        <v>1</v>
      </c>
      <c r="AK86" s="19">
        <v>1</v>
      </c>
      <c r="AL86" s="19">
        <v>1</v>
      </c>
      <c r="AM86" s="19"/>
      <c r="AN86" s="19"/>
      <c r="AO86" s="24">
        <v>4</v>
      </c>
      <c r="AP86" s="24">
        <v>4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24">
        <v>13</v>
      </c>
      <c r="BE86" s="19"/>
      <c r="BF86" s="19"/>
      <c r="BG86" s="19"/>
      <c r="BH86" s="19"/>
      <c r="BI86" s="24"/>
      <c r="BJ86" s="24"/>
      <c r="BK86" s="19"/>
      <c r="BL86" s="19"/>
      <c r="BM86" s="19"/>
      <c r="BN86" s="24">
        <v>3</v>
      </c>
      <c r="BO86" s="24">
        <v>3</v>
      </c>
      <c r="BP86" s="19"/>
      <c r="BQ86" s="19"/>
      <c r="BR86" s="19"/>
      <c r="BS86" s="19"/>
      <c r="BT86" s="19"/>
      <c r="BU86" s="19"/>
      <c r="BV86" s="19"/>
      <c r="BW86" s="33"/>
      <c r="BX86" s="33">
        <v>3</v>
      </c>
      <c r="BY86" s="33">
        <v>3</v>
      </c>
      <c r="BZ86" s="33"/>
      <c r="CA86" s="33"/>
      <c r="CB86" s="33"/>
      <c r="CC86" s="33">
        <v>50</v>
      </c>
      <c r="CD86" s="33"/>
      <c r="CE86" s="33"/>
      <c r="CF86" s="33"/>
      <c r="CG86" s="33"/>
      <c r="CH86" s="33"/>
      <c r="CI86" s="33"/>
      <c r="CJ86" s="33"/>
      <c r="CK86" s="33"/>
      <c r="CL86" s="33"/>
      <c r="CM86" s="19">
        <f t="shared" si="30"/>
        <v>86</v>
      </c>
      <c r="CN86" s="19">
        <f t="shared" si="31"/>
        <v>20</v>
      </c>
      <c r="CO86" s="19">
        <f t="shared" si="32"/>
        <v>3</v>
      </c>
      <c r="CP86" s="19">
        <f t="shared" si="33"/>
        <v>0</v>
      </c>
      <c r="CQ86" s="19">
        <f t="shared" si="34"/>
        <v>0</v>
      </c>
      <c r="CR86" s="42">
        <f t="shared" si="23"/>
        <v>3.5294117647058822</v>
      </c>
      <c r="CS86" s="1">
        <f t="shared" si="24"/>
        <v>15</v>
      </c>
      <c r="CT86" s="1">
        <f t="shared" si="25"/>
        <v>3.5294117647058822</v>
      </c>
      <c r="CU86" s="1">
        <f t="shared" si="21"/>
        <v>0</v>
      </c>
      <c r="CV86" s="41">
        <f t="shared" si="22"/>
        <v>0</v>
      </c>
    </row>
    <row r="87" spans="1:100" x14ac:dyDescent="0.25">
      <c r="A87" s="19" t="s">
        <v>185</v>
      </c>
      <c r="B87" s="39" t="s">
        <v>214</v>
      </c>
      <c r="C87" s="24">
        <v>108</v>
      </c>
      <c r="D87" s="24">
        <v>4</v>
      </c>
      <c r="E87" s="20">
        <v>42111</v>
      </c>
      <c r="F87" s="24">
        <v>15</v>
      </c>
      <c r="G87" s="24">
        <v>86</v>
      </c>
      <c r="H87" s="38">
        <f t="shared" si="15"/>
        <v>0</v>
      </c>
      <c r="I87" s="38">
        <f t="shared" si="15"/>
        <v>0</v>
      </c>
      <c r="J87" s="38">
        <f t="shared" si="15"/>
        <v>0</v>
      </c>
      <c r="K87" s="24">
        <v>3</v>
      </c>
      <c r="L87" s="24">
        <v>3</v>
      </c>
      <c r="M87" s="19"/>
      <c r="N87" s="19"/>
      <c r="O87" s="19"/>
      <c r="P87" s="24">
        <v>1</v>
      </c>
      <c r="Q87" s="19"/>
      <c r="R87" s="19"/>
      <c r="S87" s="19"/>
      <c r="T87" s="19"/>
      <c r="U87" s="24">
        <v>2</v>
      </c>
      <c r="V87" s="24">
        <v>2</v>
      </c>
      <c r="W87" s="19"/>
      <c r="X87" s="19"/>
      <c r="Y87" s="19"/>
      <c r="Z87" s="19"/>
      <c r="AA87" s="19"/>
      <c r="AB87" s="19"/>
      <c r="AC87" s="19"/>
      <c r="AD87" s="19"/>
      <c r="AE87" s="24">
        <v>2</v>
      </c>
      <c r="AF87" s="24">
        <v>2</v>
      </c>
      <c r="AG87" s="19"/>
      <c r="AH87" s="19"/>
      <c r="AI87" s="19"/>
      <c r="AJ87" s="19"/>
      <c r="AK87" s="19"/>
      <c r="AL87" s="19"/>
      <c r="AM87" s="19"/>
      <c r="AN87" s="19"/>
      <c r="AO87" s="24">
        <v>3</v>
      </c>
      <c r="AP87" s="24">
        <v>2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24">
        <v>15</v>
      </c>
      <c r="BE87" s="19"/>
      <c r="BF87" s="19"/>
      <c r="BG87" s="19"/>
      <c r="BH87" s="19"/>
      <c r="BI87" s="24"/>
      <c r="BJ87" s="24"/>
      <c r="BK87" s="19"/>
      <c r="BL87" s="19"/>
      <c r="BM87" s="19"/>
      <c r="BN87" s="24">
        <v>4</v>
      </c>
      <c r="BO87" s="24">
        <v>4</v>
      </c>
      <c r="BP87" s="19"/>
      <c r="BQ87" s="19"/>
      <c r="BR87" s="19"/>
      <c r="BS87" s="19"/>
      <c r="BT87" s="19"/>
      <c r="BU87" s="19"/>
      <c r="BV87" s="19"/>
      <c r="BW87" s="33"/>
      <c r="BX87" s="33">
        <v>2</v>
      </c>
      <c r="BY87" s="33">
        <v>2</v>
      </c>
      <c r="BZ87" s="33"/>
      <c r="CA87" s="33"/>
      <c r="CB87" s="33"/>
      <c r="CC87" s="33">
        <v>35</v>
      </c>
      <c r="CD87" s="33"/>
      <c r="CE87" s="33"/>
      <c r="CF87" s="33"/>
      <c r="CG87" s="33"/>
      <c r="CH87" s="33"/>
      <c r="CI87" s="33"/>
      <c r="CJ87" s="33"/>
      <c r="CK87" s="33"/>
      <c r="CL87" s="33"/>
      <c r="CM87" s="19">
        <f t="shared" si="30"/>
        <v>67</v>
      </c>
      <c r="CN87" s="19">
        <f t="shared" si="31"/>
        <v>15</v>
      </c>
      <c r="CO87" s="19">
        <f t="shared" si="32"/>
        <v>0</v>
      </c>
      <c r="CP87" s="19">
        <f t="shared" si="33"/>
        <v>0</v>
      </c>
      <c r="CQ87" s="19">
        <f t="shared" si="34"/>
        <v>0</v>
      </c>
      <c r="CR87" s="42">
        <f t="shared" si="23"/>
        <v>0</v>
      </c>
      <c r="CS87" s="1">
        <f t="shared" si="24"/>
        <v>0</v>
      </c>
      <c r="CT87" s="1">
        <f t="shared" si="25"/>
        <v>0</v>
      </c>
      <c r="CU87" s="1">
        <f t="shared" si="21"/>
        <v>0</v>
      </c>
      <c r="CV87" s="41">
        <f t="shared" si="22"/>
        <v>0</v>
      </c>
    </row>
    <row r="88" spans="1:100" x14ac:dyDescent="0.25">
      <c r="A88" s="19" t="s">
        <v>185</v>
      </c>
      <c r="B88" s="39" t="s">
        <v>214</v>
      </c>
      <c r="C88" s="24">
        <v>54</v>
      </c>
      <c r="D88" s="24">
        <v>5</v>
      </c>
      <c r="E88" s="20">
        <v>42111</v>
      </c>
      <c r="F88" s="24">
        <v>15</v>
      </c>
      <c r="G88" s="24">
        <v>87</v>
      </c>
      <c r="H88" s="38">
        <f t="shared" si="15"/>
        <v>1</v>
      </c>
      <c r="I88" s="38">
        <f t="shared" si="15"/>
        <v>0</v>
      </c>
      <c r="J88" s="38">
        <f t="shared" si="15"/>
        <v>0</v>
      </c>
      <c r="K88" s="24">
        <v>1</v>
      </c>
      <c r="L88" s="24">
        <v>1</v>
      </c>
      <c r="M88" s="19"/>
      <c r="N88" s="19"/>
      <c r="O88" s="19"/>
      <c r="P88" s="19"/>
      <c r="Q88" s="19"/>
      <c r="R88" s="19"/>
      <c r="S88" s="19"/>
      <c r="T88" s="19"/>
      <c r="U88" s="24">
        <v>2</v>
      </c>
      <c r="V88" s="24">
        <v>2</v>
      </c>
      <c r="W88" s="24">
        <v>1</v>
      </c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>
        <v>2</v>
      </c>
      <c r="AK88" s="19">
        <v>2</v>
      </c>
      <c r="AL88" s="19"/>
      <c r="AM88" s="19"/>
      <c r="AN88" s="19"/>
      <c r="AO88" s="24">
        <v>5</v>
      </c>
      <c r="AP88" s="24">
        <v>1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24">
        <v>5</v>
      </c>
      <c r="BE88" s="19"/>
      <c r="BF88" s="19"/>
      <c r="BG88" s="19"/>
      <c r="BH88" s="19"/>
      <c r="BI88" s="24"/>
      <c r="BJ88" s="24"/>
      <c r="BK88" s="19"/>
      <c r="BL88" s="19"/>
      <c r="BM88" s="19"/>
      <c r="BN88" s="24">
        <v>2</v>
      </c>
      <c r="BO88" s="24">
        <v>1</v>
      </c>
      <c r="BP88" s="19"/>
      <c r="BQ88" s="19"/>
      <c r="BR88" s="19"/>
      <c r="BS88" s="19">
        <v>1</v>
      </c>
      <c r="BT88" s="19">
        <v>1</v>
      </c>
      <c r="BU88" s="19"/>
      <c r="BV88" s="19"/>
      <c r="BW88" s="33"/>
      <c r="BX88" s="33">
        <v>1</v>
      </c>
      <c r="BY88" s="33">
        <v>1</v>
      </c>
      <c r="BZ88" s="33"/>
      <c r="CA88" s="33"/>
      <c r="CB88" s="33"/>
      <c r="CC88" s="33">
        <v>150</v>
      </c>
      <c r="CD88" s="33"/>
      <c r="CE88" s="33"/>
      <c r="CF88" s="33"/>
      <c r="CG88" s="33"/>
      <c r="CH88" s="33"/>
      <c r="CI88" s="33"/>
      <c r="CJ88" s="33"/>
      <c r="CK88" s="33"/>
      <c r="CL88" s="33"/>
      <c r="CM88" s="19">
        <f t="shared" si="30"/>
        <v>169</v>
      </c>
      <c r="CN88" s="19">
        <f t="shared" si="31"/>
        <v>9</v>
      </c>
      <c r="CO88" s="19">
        <f t="shared" si="32"/>
        <v>1</v>
      </c>
      <c r="CP88" s="19">
        <f t="shared" si="33"/>
        <v>0</v>
      </c>
      <c r="CQ88" s="19">
        <f t="shared" si="34"/>
        <v>0</v>
      </c>
      <c r="CR88" s="42">
        <f t="shared" si="23"/>
        <v>1.1494252873563218</v>
      </c>
      <c r="CS88" s="1">
        <f t="shared" si="24"/>
        <v>11.111111111111111</v>
      </c>
      <c r="CT88" s="1">
        <f t="shared" si="25"/>
        <v>1.1494252873563218</v>
      </c>
      <c r="CU88" s="1">
        <f t="shared" si="21"/>
        <v>0</v>
      </c>
      <c r="CV88" s="41">
        <f t="shared" si="22"/>
        <v>0</v>
      </c>
    </row>
    <row r="89" spans="1:100" x14ac:dyDescent="0.25">
      <c r="A89" s="19" t="s">
        <v>185</v>
      </c>
      <c r="B89" s="39" t="s">
        <v>214</v>
      </c>
      <c r="C89" s="24">
        <v>133</v>
      </c>
      <c r="D89" s="24">
        <v>6</v>
      </c>
      <c r="E89" s="20">
        <v>42111</v>
      </c>
      <c r="F89" s="24">
        <v>15</v>
      </c>
      <c r="G89" s="24">
        <v>88</v>
      </c>
      <c r="H89" s="38">
        <f t="shared" si="15"/>
        <v>0</v>
      </c>
      <c r="I89" s="38">
        <f t="shared" si="15"/>
        <v>0</v>
      </c>
      <c r="J89" s="38">
        <f t="shared" si="15"/>
        <v>0</v>
      </c>
      <c r="K89" s="24">
        <v>7</v>
      </c>
      <c r="L89" s="24">
        <v>5</v>
      </c>
      <c r="M89" s="19"/>
      <c r="N89" s="19"/>
      <c r="O89" s="19"/>
      <c r="P89" s="19"/>
      <c r="Q89" s="19"/>
      <c r="R89" s="19"/>
      <c r="S89" s="19"/>
      <c r="T89" s="19"/>
      <c r="U89" s="24">
        <v>1</v>
      </c>
      <c r="V89" s="24">
        <v>1</v>
      </c>
      <c r="W89" s="19"/>
      <c r="X89" s="19"/>
      <c r="Y89" s="19"/>
      <c r="Z89" s="19"/>
      <c r="AA89" s="19"/>
      <c r="AB89" s="19"/>
      <c r="AC89" s="19"/>
      <c r="AD89" s="19"/>
      <c r="AE89" s="24">
        <v>3</v>
      </c>
      <c r="AF89" s="24">
        <v>3</v>
      </c>
      <c r="AG89" s="19"/>
      <c r="AH89" s="19"/>
      <c r="AI89" s="19"/>
      <c r="AJ89" s="19"/>
      <c r="AK89" s="19"/>
      <c r="AL89" s="19"/>
      <c r="AM89" s="19"/>
      <c r="AN89" s="19"/>
      <c r="AO89" s="24">
        <v>6</v>
      </c>
      <c r="AP89" s="24">
        <v>6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24">
        <v>8</v>
      </c>
      <c r="BE89" s="19"/>
      <c r="BF89" s="19"/>
      <c r="BG89" s="19"/>
      <c r="BH89" s="19"/>
      <c r="BI89" s="24"/>
      <c r="BJ89" s="24"/>
      <c r="BK89" s="19"/>
      <c r="BL89" s="19"/>
      <c r="BM89" s="19"/>
      <c r="BN89" s="24">
        <v>3</v>
      </c>
      <c r="BO89" s="24">
        <v>1</v>
      </c>
      <c r="BP89" s="19"/>
      <c r="BQ89" s="19"/>
      <c r="BR89" s="19"/>
      <c r="BS89" s="19"/>
      <c r="BT89" s="19"/>
      <c r="BU89" s="19"/>
      <c r="BV89" s="19"/>
      <c r="BW89" s="33"/>
      <c r="BX89" s="33">
        <v>1</v>
      </c>
      <c r="BY89" s="33">
        <v>1</v>
      </c>
      <c r="BZ89" s="33"/>
      <c r="CA89" s="33"/>
      <c r="CB89" s="33"/>
      <c r="CC89" s="33">
        <v>63</v>
      </c>
      <c r="CD89" s="33"/>
      <c r="CE89" s="33"/>
      <c r="CF89" s="33"/>
      <c r="CG89" s="33"/>
      <c r="CH89" s="33"/>
      <c r="CI89" s="33"/>
      <c r="CJ89" s="33"/>
      <c r="CK89" s="33"/>
      <c r="CL89" s="33"/>
      <c r="CM89" s="19">
        <f t="shared" si="30"/>
        <v>92</v>
      </c>
      <c r="CN89" s="19">
        <f t="shared" si="31"/>
        <v>17</v>
      </c>
      <c r="CO89" s="19">
        <f t="shared" si="32"/>
        <v>0</v>
      </c>
      <c r="CP89" s="19">
        <f t="shared" si="33"/>
        <v>0</v>
      </c>
      <c r="CQ89" s="19">
        <f t="shared" si="34"/>
        <v>0</v>
      </c>
      <c r="CR89" s="42">
        <f t="shared" si="23"/>
        <v>0</v>
      </c>
      <c r="CS89" s="1">
        <f t="shared" si="24"/>
        <v>0</v>
      </c>
      <c r="CT89" s="1">
        <f t="shared" si="25"/>
        <v>0</v>
      </c>
      <c r="CU89" s="1">
        <f t="shared" si="21"/>
        <v>0</v>
      </c>
      <c r="CV89" s="41">
        <f t="shared" si="22"/>
        <v>0</v>
      </c>
    </row>
    <row r="90" spans="1:100" x14ac:dyDescent="0.25">
      <c r="A90" s="21" t="s">
        <v>185</v>
      </c>
      <c r="B90" s="39" t="s">
        <v>214</v>
      </c>
      <c r="C90" s="21">
        <v>174</v>
      </c>
      <c r="D90" s="21">
        <v>4</v>
      </c>
      <c r="E90" s="22">
        <v>42111</v>
      </c>
      <c r="F90" s="28">
        <v>15</v>
      </c>
      <c r="G90" s="28">
        <v>89</v>
      </c>
      <c r="H90" s="29">
        <f t="shared" si="15"/>
        <v>1</v>
      </c>
      <c r="I90" s="29">
        <f t="shared" si="15"/>
        <v>1</v>
      </c>
      <c r="J90" s="29">
        <f t="shared" si="15"/>
        <v>1</v>
      </c>
      <c r="K90" s="21">
        <v>3</v>
      </c>
      <c r="L90" s="21">
        <v>1</v>
      </c>
      <c r="M90" s="21"/>
      <c r="N90" s="21"/>
      <c r="O90" s="21"/>
      <c r="P90" s="21"/>
      <c r="Q90" s="21"/>
      <c r="R90" s="21"/>
      <c r="S90" s="21"/>
      <c r="T90" s="21"/>
      <c r="U90" s="21">
        <v>1</v>
      </c>
      <c r="V90" s="21">
        <v>1</v>
      </c>
      <c r="W90" s="21">
        <v>1</v>
      </c>
      <c r="X90" s="21">
        <v>1</v>
      </c>
      <c r="Y90" s="21">
        <v>20</v>
      </c>
      <c r="Z90" s="21"/>
      <c r="AA90" s="21"/>
      <c r="AB90" s="21"/>
      <c r="AC90" s="21"/>
      <c r="AD90" s="21"/>
      <c r="AE90" s="21">
        <v>2</v>
      </c>
      <c r="AF90" s="21">
        <v>2</v>
      </c>
      <c r="AG90" s="21"/>
      <c r="AH90" s="21"/>
      <c r="AI90" s="21"/>
      <c r="AJ90" s="21"/>
      <c r="AK90" s="21"/>
      <c r="AL90" s="21"/>
      <c r="AM90" s="21"/>
      <c r="AN90" s="21"/>
      <c r="AO90" s="21">
        <v>8</v>
      </c>
      <c r="AP90" s="21">
        <v>6</v>
      </c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>
        <v>4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>
        <v>4</v>
      </c>
      <c r="BO90" s="21">
        <v>3</v>
      </c>
      <c r="BP90" s="21"/>
      <c r="BQ90" s="21"/>
      <c r="BR90" s="21"/>
      <c r="BS90" s="21"/>
      <c r="BT90" s="21"/>
      <c r="BU90" s="21"/>
      <c r="BV90" s="21"/>
      <c r="BW90" s="34"/>
      <c r="BX90" s="34">
        <v>3</v>
      </c>
      <c r="BY90" s="34">
        <v>3</v>
      </c>
      <c r="BZ90" s="34"/>
      <c r="CA90" s="34"/>
      <c r="CB90" s="34"/>
      <c r="CC90" s="34">
        <v>25</v>
      </c>
      <c r="CD90" s="34"/>
      <c r="CE90" s="34"/>
      <c r="CF90" s="34"/>
      <c r="CG90" s="34"/>
      <c r="CH90" s="34"/>
      <c r="CI90" s="34"/>
      <c r="CJ90" s="34"/>
      <c r="CK90" s="34"/>
      <c r="CL90" s="34"/>
      <c r="CM90" s="21">
        <f t="shared" si="30"/>
        <v>50</v>
      </c>
      <c r="CN90" s="21">
        <f t="shared" si="31"/>
        <v>16</v>
      </c>
      <c r="CO90" s="21">
        <f t="shared" si="32"/>
        <v>1</v>
      </c>
      <c r="CP90" s="21">
        <f t="shared" si="33"/>
        <v>1</v>
      </c>
      <c r="CQ90" s="21">
        <f t="shared" si="34"/>
        <v>20</v>
      </c>
      <c r="CR90" s="42">
        <f t="shared" si="23"/>
        <v>1.1235955056179776</v>
      </c>
      <c r="CS90" s="1">
        <f t="shared" si="24"/>
        <v>6.25</v>
      </c>
      <c r="CT90" s="1">
        <f t="shared" si="25"/>
        <v>1.1235955056179776</v>
      </c>
      <c r="CU90" s="1">
        <f t="shared" si="21"/>
        <v>1.25</v>
      </c>
      <c r="CV90" s="43">
        <f t="shared" si="22"/>
        <v>1.1235955056179776</v>
      </c>
    </row>
    <row r="91" spans="1:100" x14ac:dyDescent="0.25">
      <c r="A91" s="19" t="s">
        <v>185</v>
      </c>
      <c r="B91" s="39" t="s">
        <v>214</v>
      </c>
      <c r="C91" s="24">
        <v>187</v>
      </c>
      <c r="D91" s="24">
        <v>5</v>
      </c>
      <c r="E91" s="20">
        <v>42111</v>
      </c>
      <c r="F91" s="24">
        <v>15</v>
      </c>
      <c r="G91" s="24">
        <v>90</v>
      </c>
      <c r="H91" s="38">
        <f t="shared" si="15"/>
        <v>2</v>
      </c>
      <c r="I91" s="38">
        <f t="shared" si="15"/>
        <v>0</v>
      </c>
      <c r="J91" s="38">
        <f t="shared" si="15"/>
        <v>0</v>
      </c>
      <c r="K91" s="24">
        <v>1</v>
      </c>
      <c r="L91" s="24">
        <v>1</v>
      </c>
      <c r="M91" s="19"/>
      <c r="N91" s="19"/>
      <c r="O91" s="19"/>
      <c r="P91" s="19">
        <v>3</v>
      </c>
      <c r="Q91" s="19">
        <v>1</v>
      </c>
      <c r="R91" s="19">
        <v>1</v>
      </c>
      <c r="S91" s="19"/>
      <c r="T91" s="19"/>
      <c r="U91" s="24">
        <v>1</v>
      </c>
      <c r="V91" s="24">
        <v>1</v>
      </c>
      <c r="W91" s="19"/>
      <c r="X91" s="19"/>
      <c r="Y91" s="19"/>
      <c r="Z91" s="19"/>
      <c r="AA91" s="19"/>
      <c r="AB91" s="19"/>
      <c r="AC91" s="19"/>
      <c r="AD91" s="19"/>
      <c r="AE91" s="24">
        <v>1</v>
      </c>
      <c r="AF91" s="24">
        <v>1</v>
      </c>
      <c r="AG91" s="19"/>
      <c r="AH91" s="19"/>
      <c r="AI91" s="19"/>
      <c r="AJ91" s="19"/>
      <c r="AK91" s="19"/>
      <c r="AL91" s="19"/>
      <c r="AM91" s="19"/>
      <c r="AN91" s="19"/>
      <c r="AO91" s="24">
        <v>3</v>
      </c>
      <c r="AP91" s="24">
        <v>2</v>
      </c>
      <c r="AQ91" s="19">
        <v>1</v>
      </c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24">
        <v>2</v>
      </c>
      <c r="BO91" s="24">
        <v>2</v>
      </c>
      <c r="BP91" s="19"/>
      <c r="BQ91" s="19"/>
      <c r="BR91" s="19"/>
      <c r="BS91" s="33"/>
      <c r="BT91" s="33"/>
      <c r="BU91" s="33"/>
      <c r="BV91" s="33"/>
      <c r="BW91" s="33"/>
      <c r="BX91" s="33">
        <v>1</v>
      </c>
      <c r="BY91" s="33">
        <v>1</v>
      </c>
      <c r="BZ91" s="33"/>
      <c r="CA91" s="33"/>
      <c r="CB91" s="33"/>
      <c r="CC91" s="33">
        <v>170</v>
      </c>
      <c r="CD91" s="33"/>
      <c r="CE91" s="33"/>
      <c r="CF91" s="33"/>
      <c r="CG91" s="33"/>
      <c r="CH91" s="33"/>
      <c r="CI91" s="33"/>
      <c r="CJ91" s="33"/>
      <c r="CK91" s="33"/>
      <c r="CL91" s="33"/>
      <c r="CM91" s="19">
        <f t="shared" si="30"/>
        <v>182</v>
      </c>
      <c r="CN91" s="19">
        <f t="shared" si="31"/>
        <v>9</v>
      </c>
      <c r="CO91" s="19">
        <f t="shared" si="32"/>
        <v>2</v>
      </c>
      <c r="CP91" s="19">
        <f t="shared" si="33"/>
        <v>0</v>
      </c>
      <c r="CQ91" s="19">
        <f t="shared" si="34"/>
        <v>0</v>
      </c>
      <c r="CR91" s="42">
        <f t="shared" si="23"/>
        <v>2.2222222222222223</v>
      </c>
      <c r="CS91" s="1">
        <f t="shared" si="24"/>
        <v>22.222222222222221</v>
      </c>
      <c r="CT91" s="1">
        <f t="shared" si="25"/>
        <v>2.2222222222222223</v>
      </c>
      <c r="CU91" s="1">
        <f t="shared" si="21"/>
        <v>0</v>
      </c>
      <c r="CV91" s="43">
        <f t="shared" si="22"/>
        <v>0</v>
      </c>
    </row>
    <row r="92" spans="1:100" x14ac:dyDescent="0.25">
      <c r="A92" s="19" t="s">
        <v>185</v>
      </c>
      <c r="B92" s="39" t="s">
        <v>214</v>
      </c>
      <c r="C92" s="24">
        <v>208</v>
      </c>
      <c r="D92" s="24">
        <v>4</v>
      </c>
      <c r="E92" s="20">
        <v>42111</v>
      </c>
      <c r="F92" s="24">
        <v>15</v>
      </c>
      <c r="G92" s="24">
        <v>91</v>
      </c>
      <c r="H92" s="38">
        <f t="shared" si="15"/>
        <v>2</v>
      </c>
      <c r="I92" s="38">
        <f t="shared" si="15"/>
        <v>1</v>
      </c>
      <c r="J92" s="38">
        <f t="shared" si="15"/>
        <v>1</v>
      </c>
      <c r="K92" s="24">
        <v>10</v>
      </c>
      <c r="L92" s="24">
        <v>10</v>
      </c>
      <c r="M92" s="19">
        <v>1</v>
      </c>
      <c r="N92" s="24">
        <v>1</v>
      </c>
      <c r="O92" s="24">
        <v>15</v>
      </c>
      <c r="P92" s="19"/>
      <c r="Q92" s="19"/>
      <c r="R92" s="19"/>
      <c r="S92" s="19"/>
      <c r="T92" s="19"/>
      <c r="U92" s="24">
        <v>1</v>
      </c>
      <c r="V92" s="24">
        <v>1</v>
      </c>
      <c r="W92" s="19">
        <v>1</v>
      </c>
      <c r="X92" s="19"/>
      <c r="Y92" s="19"/>
      <c r="Z92" s="19"/>
      <c r="AA92" s="19"/>
      <c r="AB92" s="19"/>
      <c r="AC92" s="19"/>
      <c r="AD92" s="19"/>
      <c r="AE92" s="24">
        <v>7</v>
      </c>
      <c r="AF92" s="24">
        <v>6</v>
      </c>
      <c r="AG92" s="19"/>
      <c r="AH92" s="19"/>
      <c r="AI92" s="19"/>
      <c r="AJ92" s="19"/>
      <c r="AK92" s="19"/>
      <c r="AL92" s="19"/>
      <c r="AM92" s="19"/>
      <c r="AN92" s="19"/>
      <c r="AO92" s="24">
        <v>15</v>
      </c>
      <c r="AP92" s="24">
        <v>13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24">
        <v>17</v>
      </c>
      <c r="BE92" s="19"/>
      <c r="BF92" s="19"/>
      <c r="BG92" s="19"/>
      <c r="BH92" s="19"/>
      <c r="BI92" s="19"/>
      <c r="BJ92" s="19"/>
      <c r="BK92" s="19"/>
      <c r="BL92" s="19"/>
      <c r="BM92" s="19"/>
      <c r="BN92" s="24">
        <v>8</v>
      </c>
      <c r="BO92" s="24">
        <v>8</v>
      </c>
      <c r="BP92" s="19"/>
      <c r="BQ92" s="19"/>
      <c r="BR92" s="19"/>
      <c r="BS92" s="33"/>
      <c r="BT92" s="33"/>
      <c r="BU92" s="33"/>
      <c r="BV92" s="33"/>
      <c r="BW92" s="33"/>
      <c r="BX92" s="33">
        <v>4</v>
      </c>
      <c r="BY92" s="33">
        <v>3</v>
      </c>
      <c r="BZ92" s="33"/>
      <c r="CA92" s="33"/>
      <c r="CB92" s="33"/>
      <c r="CC92" s="33">
        <v>70</v>
      </c>
      <c r="CD92" s="33"/>
      <c r="CE92" s="33"/>
      <c r="CF92" s="33"/>
      <c r="CG92" s="33"/>
      <c r="CH92" s="33"/>
      <c r="CI92" s="33"/>
      <c r="CJ92" s="33"/>
      <c r="CK92" s="33"/>
      <c r="CL92" s="33"/>
      <c r="CM92" s="19">
        <f t="shared" si="30"/>
        <v>132</v>
      </c>
      <c r="CN92" s="19">
        <f t="shared" si="31"/>
        <v>41</v>
      </c>
      <c r="CO92" s="19">
        <f t="shared" si="32"/>
        <v>2</v>
      </c>
      <c r="CP92" s="19">
        <f t="shared" si="33"/>
        <v>1</v>
      </c>
      <c r="CQ92" s="19">
        <f t="shared" si="34"/>
        <v>15</v>
      </c>
      <c r="CR92" s="42">
        <f t="shared" si="23"/>
        <v>2.197802197802198</v>
      </c>
      <c r="CS92" s="1">
        <f t="shared" si="24"/>
        <v>4.8780487804878048</v>
      </c>
      <c r="CT92" s="1">
        <f t="shared" si="25"/>
        <v>2.197802197802198</v>
      </c>
      <c r="CU92" s="1">
        <f t="shared" si="21"/>
        <v>0.36585365853658536</v>
      </c>
      <c r="CV92" s="43">
        <f t="shared" si="22"/>
        <v>1.098901098901099</v>
      </c>
    </row>
    <row r="93" spans="1:100" x14ac:dyDescent="0.25">
      <c r="A93" s="19" t="s">
        <v>185</v>
      </c>
      <c r="B93" s="39" t="s">
        <v>214</v>
      </c>
      <c r="C93" s="24">
        <v>158</v>
      </c>
      <c r="D93" s="24">
        <v>5</v>
      </c>
      <c r="E93" s="20">
        <v>42111</v>
      </c>
      <c r="F93" s="24">
        <v>15</v>
      </c>
      <c r="G93" s="24">
        <v>92</v>
      </c>
      <c r="H93" s="38">
        <f t="shared" si="15"/>
        <v>0</v>
      </c>
      <c r="I93" s="38">
        <f t="shared" si="15"/>
        <v>0</v>
      </c>
      <c r="J93" s="38">
        <f t="shared" si="15"/>
        <v>0</v>
      </c>
      <c r="K93" s="24"/>
      <c r="L93" s="24"/>
      <c r="M93" s="19"/>
      <c r="N93" s="24"/>
      <c r="O93" s="24"/>
      <c r="P93" s="19"/>
      <c r="Q93" s="19"/>
      <c r="R93" s="19"/>
      <c r="S93" s="19"/>
      <c r="T93" s="19"/>
      <c r="U93" s="24">
        <v>1</v>
      </c>
      <c r="V93" s="24">
        <v>1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>
        <v>1</v>
      </c>
      <c r="AK93" s="19">
        <v>1</v>
      </c>
      <c r="AL93" s="19"/>
      <c r="AM93" s="19"/>
      <c r="AN93" s="19"/>
      <c r="AO93" s="24">
        <v>3</v>
      </c>
      <c r="AP93" s="24">
        <v>3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24">
        <v>30</v>
      </c>
      <c r="BE93" s="19"/>
      <c r="BF93" s="19"/>
      <c r="BG93" s="19"/>
      <c r="BH93" s="19"/>
      <c r="BI93" s="19"/>
      <c r="BJ93" s="19"/>
      <c r="BK93" s="19"/>
      <c r="BL93" s="19"/>
      <c r="BM93" s="19"/>
      <c r="BN93" s="24">
        <v>1</v>
      </c>
      <c r="BO93" s="24">
        <v>1</v>
      </c>
      <c r="BP93" s="19"/>
      <c r="BQ93" s="19"/>
      <c r="BR93" s="19"/>
      <c r="BS93" s="33">
        <v>1</v>
      </c>
      <c r="BT93" s="33">
        <v>1</v>
      </c>
      <c r="BU93" s="33"/>
      <c r="BV93" s="33"/>
      <c r="BW93" s="33"/>
      <c r="BX93" s="33">
        <v>2</v>
      </c>
      <c r="BY93" s="33">
        <v>2</v>
      </c>
      <c r="BZ93" s="33"/>
      <c r="CA93" s="33"/>
      <c r="CB93" s="33"/>
      <c r="CC93" s="33">
        <v>40</v>
      </c>
      <c r="CD93" s="33"/>
      <c r="CE93" s="33"/>
      <c r="CF93" s="33"/>
      <c r="CG93" s="33"/>
      <c r="CH93" s="33"/>
      <c r="CI93" s="33"/>
      <c r="CJ93" s="33"/>
      <c r="CK93" s="33"/>
      <c r="CL93" s="33"/>
      <c r="CM93" s="19">
        <f t="shared" si="30"/>
        <v>79</v>
      </c>
      <c r="CN93" s="19">
        <f t="shared" si="31"/>
        <v>9</v>
      </c>
      <c r="CO93" s="19">
        <f t="shared" si="32"/>
        <v>0</v>
      </c>
      <c r="CP93" s="19">
        <f t="shared" si="33"/>
        <v>0</v>
      </c>
      <c r="CQ93" s="19">
        <f t="shared" si="34"/>
        <v>0</v>
      </c>
      <c r="CR93" s="42">
        <f t="shared" si="23"/>
        <v>0</v>
      </c>
      <c r="CS93" s="1">
        <f t="shared" si="24"/>
        <v>0</v>
      </c>
      <c r="CT93" s="1">
        <f t="shared" si="25"/>
        <v>0</v>
      </c>
      <c r="CU93" s="1">
        <f t="shared" si="21"/>
        <v>0</v>
      </c>
      <c r="CV93" s="43">
        <f t="shared" si="22"/>
        <v>0</v>
      </c>
    </row>
    <row r="94" spans="1:100" x14ac:dyDescent="0.25">
      <c r="A94" s="19" t="s">
        <v>185</v>
      </c>
      <c r="B94" s="39" t="s">
        <v>214</v>
      </c>
      <c r="C94" s="24">
        <v>151</v>
      </c>
      <c r="D94" s="24">
        <v>6</v>
      </c>
      <c r="E94" s="20">
        <v>42111</v>
      </c>
      <c r="F94" s="24">
        <v>15</v>
      </c>
      <c r="G94" s="24">
        <v>93</v>
      </c>
      <c r="H94" s="38">
        <f t="shared" si="15"/>
        <v>2</v>
      </c>
      <c r="I94" s="38">
        <f t="shared" si="15"/>
        <v>1</v>
      </c>
      <c r="J94" s="38">
        <f t="shared" si="15"/>
        <v>1</v>
      </c>
      <c r="K94" s="24">
        <v>4</v>
      </c>
      <c r="L94" s="24">
        <v>4</v>
      </c>
      <c r="M94" s="19">
        <v>1</v>
      </c>
      <c r="N94" s="24">
        <v>1</v>
      </c>
      <c r="O94" s="24">
        <v>25</v>
      </c>
      <c r="P94" s="19"/>
      <c r="Q94" s="19"/>
      <c r="R94" s="19"/>
      <c r="S94" s="19"/>
      <c r="T94" s="19"/>
      <c r="U94" s="24">
        <v>1</v>
      </c>
      <c r="V94" s="24">
        <v>1</v>
      </c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>
        <v>1</v>
      </c>
      <c r="AK94" s="19">
        <v>1</v>
      </c>
      <c r="AL94" s="19"/>
      <c r="AM94" s="19"/>
      <c r="AN94" s="19"/>
      <c r="AO94" s="24">
        <v>6</v>
      </c>
      <c r="AP94" s="24">
        <v>6</v>
      </c>
      <c r="AQ94" s="19">
        <v>1</v>
      </c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24">
        <v>19</v>
      </c>
      <c r="BE94" s="19"/>
      <c r="BF94" s="19"/>
      <c r="BG94" s="19"/>
      <c r="BH94" s="19"/>
      <c r="BI94" s="19"/>
      <c r="BJ94" s="19"/>
      <c r="BK94" s="19"/>
      <c r="BL94" s="19"/>
      <c r="BM94" s="19"/>
      <c r="BN94" s="24">
        <v>3</v>
      </c>
      <c r="BO94" s="24">
        <v>2</v>
      </c>
      <c r="BP94" s="19"/>
      <c r="BQ94" s="19"/>
      <c r="BR94" s="19"/>
      <c r="BS94" s="33">
        <v>1</v>
      </c>
      <c r="BT94" s="33">
        <v>1</v>
      </c>
      <c r="BU94" s="33"/>
      <c r="BV94" s="33"/>
      <c r="BW94" s="33"/>
      <c r="BX94" s="33">
        <v>1</v>
      </c>
      <c r="BY94" s="33">
        <v>1</v>
      </c>
      <c r="BZ94" s="33"/>
      <c r="CA94" s="33"/>
      <c r="CB94" s="33"/>
      <c r="CC94" s="33">
        <v>81</v>
      </c>
      <c r="CD94" s="33"/>
      <c r="CE94" s="33"/>
      <c r="CF94" s="33"/>
      <c r="CG94" s="33"/>
      <c r="CH94" s="33"/>
      <c r="CI94" s="33"/>
      <c r="CJ94" s="33"/>
      <c r="CK94" s="33"/>
      <c r="CL94" s="33"/>
      <c r="CM94" s="19">
        <f t="shared" si="30"/>
        <v>117</v>
      </c>
      <c r="CN94" s="19">
        <f t="shared" si="31"/>
        <v>16</v>
      </c>
      <c r="CO94" s="19">
        <f t="shared" si="32"/>
        <v>2</v>
      </c>
      <c r="CP94" s="19">
        <f t="shared" si="33"/>
        <v>1</v>
      </c>
      <c r="CQ94" s="19">
        <f t="shared" si="34"/>
        <v>25</v>
      </c>
      <c r="CR94" s="42">
        <f t="shared" si="23"/>
        <v>2.1505376344086025</v>
      </c>
      <c r="CS94" s="1">
        <f t="shared" si="24"/>
        <v>12.5</v>
      </c>
      <c r="CT94" s="1">
        <f t="shared" si="25"/>
        <v>2.1505376344086025</v>
      </c>
      <c r="CU94" s="1">
        <f t="shared" si="21"/>
        <v>1.5625</v>
      </c>
      <c r="CV94" s="43">
        <f t="shared" si="22"/>
        <v>1.0752688172043012</v>
      </c>
    </row>
    <row r="95" spans="1:100" x14ac:dyDescent="0.25">
      <c r="A95" s="19" t="s">
        <v>185</v>
      </c>
      <c r="B95" s="39" t="s">
        <v>214</v>
      </c>
      <c r="C95" s="24">
        <v>236</v>
      </c>
      <c r="D95" s="24">
        <v>6</v>
      </c>
      <c r="E95" s="20">
        <v>42111</v>
      </c>
      <c r="F95" s="24">
        <v>15</v>
      </c>
      <c r="G95" s="24">
        <v>94</v>
      </c>
      <c r="H95" s="38">
        <f t="shared" si="15"/>
        <v>0</v>
      </c>
      <c r="I95" s="38">
        <f t="shared" si="15"/>
        <v>0</v>
      </c>
      <c r="J95" s="38">
        <f t="shared" si="15"/>
        <v>0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4">
        <v>1</v>
      </c>
      <c r="V95" s="24">
        <v>1</v>
      </c>
      <c r="W95" s="19"/>
      <c r="X95" s="19"/>
      <c r="Y95" s="19"/>
      <c r="Z95" s="19"/>
      <c r="AA95" s="19"/>
      <c r="AB95" s="19"/>
      <c r="AC95" s="19"/>
      <c r="AD95" s="19"/>
      <c r="AE95" s="24">
        <v>4</v>
      </c>
      <c r="AF95" s="24">
        <v>4</v>
      </c>
      <c r="AG95" s="19"/>
      <c r="AH95" s="19"/>
      <c r="AI95" s="19"/>
      <c r="AJ95" s="19">
        <v>1</v>
      </c>
      <c r="AK95" s="19">
        <v>1</v>
      </c>
      <c r="AL95" s="19"/>
      <c r="AM95" s="19"/>
      <c r="AN95" s="19"/>
      <c r="AO95" s="24">
        <v>7</v>
      </c>
      <c r="AP95" s="24">
        <v>5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24">
        <v>3</v>
      </c>
      <c r="BE95" s="19"/>
      <c r="BF95" s="19"/>
      <c r="BG95" s="19"/>
      <c r="BH95" s="19"/>
      <c r="BI95" s="19"/>
      <c r="BJ95" s="19"/>
      <c r="BK95" s="19"/>
      <c r="BL95" s="19"/>
      <c r="BM95" s="19"/>
      <c r="BN95" s="24">
        <v>3</v>
      </c>
      <c r="BO95" s="24">
        <v>1</v>
      </c>
      <c r="BP95" s="19"/>
      <c r="BQ95" s="19"/>
      <c r="BR95" s="19"/>
      <c r="BS95" s="33">
        <v>1</v>
      </c>
      <c r="BT95" s="33">
        <v>1</v>
      </c>
      <c r="BU95" s="33"/>
      <c r="BV95" s="33"/>
      <c r="BW95" s="33"/>
      <c r="BX95" s="33">
        <v>1</v>
      </c>
      <c r="BY95" s="33">
        <v>1</v>
      </c>
      <c r="BZ95" s="33"/>
      <c r="CA95" s="33"/>
      <c r="CB95" s="33"/>
      <c r="CC95" s="33">
        <v>20</v>
      </c>
      <c r="CD95" s="33"/>
      <c r="CE95" s="33"/>
      <c r="CF95" s="33"/>
      <c r="CG95" s="33"/>
      <c r="CH95" s="33"/>
      <c r="CI95" s="33"/>
      <c r="CJ95" s="33"/>
      <c r="CK95" s="33"/>
      <c r="CL95" s="33"/>
      <c r="CM95" s="19">
        <f t="shared" si="30"/>
        <v>41</v>
      </c>
      <c r="CN95" s="19">
        <f t="shared" si="31"/>
        <v>14</v>
      </c>
      <c r="CO95" s="19">
        <f t="shared" si="32"/>
        <v>0</v>
      </c>
      <c r="CP95" s="19">
        <f t="shared" si="33"/>
        <v>0</v>
      </c>
      <c r="CQ95" s="19">
        <f t="shared" si="34"/>
        <v>0</v>
      </c>
      <c r="CR95" s="42">
        <f t="shared" si="23"/>
        <v>0</v>
      </c>
      <c r="CS95" s="1">
        <f t="shared" si="24"/>
        <v>0</v>
      </c>
      <c r="CT95" s="1">
        <f t="shared" si="25"/>
        <v>0</v>
      </c>
      <c r="CU95" s="1">
        <f t="shared" si="21"/>
        <v>0</v>
      </c>
      <c r="CV95" s="43">
        <f t="shared" si="22"/>
        <v>0</v>
      </c>
    </row>
    <row r="96" spans="1:100" x14ac:dyDescent="0.25">
      <c r="A96" s="19" t="s">
        <v>185</v>
      </c>
      <c r="B96" s="39" t="s">
        <v>214</v>
      </c>
      <c r="C96" s="24">
        <v>220</v>
      </c>
      <c r="D96" s="24">
        <v>5</v>
      </c>
      <c r="E96" s="20">
        <v>42111</v>
      </c>
      <c r="F96" s="24">
        <v>15</v>
      </c>
      <c r="G96" s="24">
        <v>95</v>
      </c>
      <c r="H96" s="38">
        <f t="shared" si="15"/>
        <v>0</v>
      </c>
      <c r="I96" s="38">
        <f t="shared" si="15"/>
        <v>0</v>
      </c>
      <c r="J96" s="38">
        <f t="shared" si="15"/>
        <v>0</v>
      </c>
      <c r="K96" s="19"/>
      <c r="L96" s="19"/>
      <c r="M96" s="19"/>
      <c r="N96" s="19"/>
      <c r="O96" s="19"/>
      <c r="P96" s="19">
        <v>3</v>
      </c>
      <c r="Q96" s="19">
        <v>1</v>
      </c>
      <c r="R96" s="19"/>
      <c r="S96" s="19"/>
      <c r="T96" s="19"/>
      <c r="U96" s="24">
        <v>1</v>
      </c>
      <c r="V96" s="24">
        <v>1</v>
      </c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24">
        <v>1</v>
      </c>
      <c r="AK96" s="24">
        <v>1</v>
      </c>
      <c r="AL96" s="19"/>
      <c r="AM96" s="19"/>
      <c r="AN96" s="19"/>
      <c r="AO96" s="24">
        <v>4</v>
      </c>
      <c r="AP96" s="24">
        <v>1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24">
        <v>8</v>
      </c>
      <c r="BE96" s="19"/>
      <c r="BF96" s="19"/>
      <c r="BG96" s="19"/>
      <c r="BH96" s="19"/>
      <c r="BI96" s="19"/>
      <c r="BJ96" s="19"/>
      <c r="BK96" s="19"/>
      <c r="BL96" s="19"/>
      <c r="BM96" s="19"/>
      <c r="BN96" s="24">
        <v>1</v>
      </c>
      <c r="BO96" s="24">
        <v>1</v>
      </c>
      <c r="BP96" s="19"/>
      <c r="BQ96" s="19"/>
      <c r="BR96" s="19"/>
      <c r="BS96" s="33">
        <v>1</v>
      </c>
      <c r="BT96" s="33">
        <v>1</v>
      </c>
      <c r="BU96" s="33"/>
      <c r="BV96" s="33"/>
      <c r="BW96" s="33"/>
      <c r="BX96" s="33">
        <v>3</v>
      </c>
      <c r="BY96" s="33">
        <v>3</v>
      </c>
      <c r="BZ96" s="33"/>
      <c r="CA96" s="33"/>
      <c r="CB96" s="33"/>
      <c r="CC96" s="33">
        <v>100</v>
      </c>
      <c r="CD96" s="33"/>
      <c r="CE96" s="33"/>
      <c r="CF96" s="33"/>
      <c r="CG96" s="33"/>
      <c r="CH96" s="33"/>
      <c r="CI96" s="33"/>
      <c r="CJ96" s="33"/>
      <c r="CK96" s="33"/>
      <c r="CL96" s="33"/>
      <c r="CM96" s="19">
        <f t="shared" si="30"/>
        <v>122</v>
      </c>
      <c r="CN96" s="19">
        <f t="shared" si="31"/>
        <v>9</v>
      </c>
      <c r="CO96" s="19">
        <f t="shared" si="32"/>
        <v>0</v>
      </c>
      <c r="CP96" s="19">
        <f t="shared" si="33"/>
        <v>0</v>
      </c>
      <c r="CQ96" s="19">
        <f t="shared" si="34"/>
        <v>0</v>
      </c>
      <c r="CR96" s="42">
        <f t="shared" si="23"/>
        <v>0</v>
      </c>
      <c r="CS96" s="1">
        <f t="shared" si="24"/>
        <v>0</v>
      </c>
      <c r="CT96" s="1">
        <f t="shared" si="25"/>
        <v>0</v>
      </c>
      <c r="CU96" s="1">
        <f t="shared" si="21"/>
        <v>0</v>
      </c>
      <c r="CV96" s="43">
        <f t="shared" si="22"/>
        <v>0</v>
      </c>
    </row>
    <row r="97" spans="1:100" x14ac:dyDescent="0.25">
      <c r="A97" s="19" t="s">
        <v>185</v>
      </c>
      <c r="B97" s="39" t="s">
        <v>214</v>
      </c>
      <c r="C97" s="24">
        <v>258</v>
      </c>
      <c r="D97" s="24">
        <v>7</v>
      </c>
      <c r="E97" s="20">
        <v>42111</v>
      </c>
      <c r="F97" s="24">
        <v>15</v>
      </c>
      <c r="G97" s="24">
        <v>96</v>
      </c>
      <c r="H97" s="38">
        <f t="shared" si="15"/>
        <v>0</v>
      </c>
      <c r="I97" s="38">
        <f t="shared" si="15"/>
        <v>0</v>
      </c>
      <c r="J97" s="38">
        <f t="shared" si="15"/>
        <v>0</v>
      </c>
      <c r="K97" s="24">
        <v>3</v>
      </c>
      <c r="L97" s="24">
        <v>1</v>
      </c>
      <c r="M97" s="19"/>
      <c r="N97" s="19"/>
      <c r="O97" s="19"/>
      <c r="P97" s="19"/>
      <c r="Q97" s="19"/>
      <c r="R97" s="19"/>
      <c r="S97" s="19"/>
      <c r="T97" s="19"/>
      <c r="U97" s="24">
        <v>2</v>
      </c>
      <c r="V97" s="24">
        <v>2</v>
      </c>
      <c r="W97" s="19"/>
      <c r="X97" s="19"/>
      <c r="Y97" s="19"/>
      <c r="Z97" s="19"/>
      <c r="AA97" s="19"/>
      <c r="AB97" s="19"/>
      <c r="AC97" s="19"/>
      <c r="AD97" s="19"/>
      <c r="AE97" s="19">
        <v>3</v>
      </c>
      <c r="AF97" s="19">
        <v>3</v>
      </c>
      <c r="AG97" s="19"/>
      <c r="AH97" s="19"/>
      <c r="AI97" s="19"/>
      <c r="AJ97" s="19"/>
      <c r="AK97" s="19"/>
      <c r="AL97" s="19"/>
      <c r="AM97" s="19"/>
      <c r="AN97" s="19"/>
      <c r="AO97" s="24">
        <v>10</v>
      </c>
      <c r="AP97" s="24">
        <v>8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24">
        <v>18</v>
      </c>
      <c r="BE97" s="19"/>
      <c r="BF97" s="19"/>
      <c r="BG97" s="19"/>
      <c r="BH97" s="19"/>
      <c r="BI97" s="19"/>
      <c r="BJ97" s="19"/>
      <c r="BK97" s="19"/>
      <c r="BL97" s="19"/>
      <c r="BM97" s="19"/>
      <c r="BN97" s="24">
        <v>7</v>
      </c>
      <c r="BO97" s="24">
        <v>7</v>
      </c>
      <c r="BP97" s="19"/>
      <c r="BQ97" s="19"/>
      <c r="BR97" s="19"/>
      <c r="BS97" s="33">
        <v>1</v>
      </c>
      <c r="BT97" s="33">
        <v>1</v>
      </c>
      <c r="BU97" s="33"/>
      <c r="BV97" s="33"/>
      <c r="BW97" s="33"/>
      <c r="BX97" s="33">
        <v>4</v>
      </c>
      <c r="BY97" s="33">
        <v>2</v>
      </c>
      <c r="BZ97" s="33"/>
      <c r="CA97" s="33"/>
      <c r="CB97" s="33"/>
      <c r="CC97" s="33">
        <v>10</v>
      </c>
      <c r="CD97" s="33"/>
      <c r="CE97" s="33"/>
      <c r="CF97" s="33"/>
      <c r="CG97" s="33"/>
      <c r="CH97" s="33"/>
      <c r="CI97" s="33"/>
      <c r="CJ97" s="33"/>
      <c r="CK97" s="33"/>
      <c r="CL97" s="33"/>
      <c r="CM97" s="19">
        <f t="shared" si="30"/>
        <v>58</v>
      </c>
      <c r="CN97" s="19">
        <f t="shared" si="31"/>
        <v>24</v>
      </c>
      <c r="CO97" s="19">
        <f t="shared" si="32"/>
        <v>0</v>
      </c>
      <c r="CP97" s="19">
        <f t="shared" si="33"/>
        <v>0</v>
      </c>
      <c r="CQ97" s="19">
        <f t="shared" si="34"/>
        <v>0</v>
      </c>
      <c r="CR97" s="42">
        <f t="shared" si="23"/>
        <v>0</v>
      </c>
      <c r="CS97" s="1">
        <f t="shared" si="24"/>
        <v>0</v>
      </c>
      <c r="CT97" s="1">
        <f t="shared" si="25"/>
        <v>0</v>
      </c>
      <c r="CU97" s="1">
        <f t="shared" si="21"/>
        <v>0</v>
      </c>
      <c r="CV97" s="43">
        <f t="shared" si="22"/>
        <v>0</v>
      </c>
    </row>
    <row r="98" spans="1:100" x14ac:dyDescent="0.25">
      <c r="A98" s="19" t="s">
        <v>185</v>
      </c>
      <c r="B98" s="39" t="s">
        <v>214</v>
      </c>
      <c r="C98" s="24">
        <v>267</v>
      </c>
      <c r="D98" s="24">
        <v>5</v>
      </c>
      <c r="E98" s="20">
        <v>42111</v>
      </c>
      <c r="F98" s="24">
        <v>15</v>
      </c>
      <c r="G98" s="24">
        <v>97</v>
      </c>
      <c r="H98" s="38">
        <f t="shared" si="15"/>
        <v>1</v>
      </c>
      <c r="I98" s="38">
        <f t="shared" si="15"/>
        <v>0</v>
      </c>
      <c r="J98" s="38">
        <f t="shared" si="15"/>
        <v>0</v>
      </c>
      <c r="K98" s="24"/>
      <c r="L98" s="24"/>
      <c r="M98" s="19"/>
      <c r="N98" s="19"/>
      <c r="O98" s="19"/>
      <c r="P98" s="19"/>
      <c r="Q98" s="19"/>
      <c r="R98" s="19"/>
      <c r="S98" s="19"/>
      <c r="T98" s="19"/>
      <c r="U98" s="24">
        <v>1</v>
      </c>
      <c r="V98" s="24">
        <v>1</v>
      </c>
      <c r="W98" s="19">
        <v>1</v>
      </c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24">
        <v>4</v>
      </c>
      <c r="AP98" s="24">
        <v>4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24">
        <v>2</v>
      </c>
      <c r="BO98" s="24">
        <v>2</v>
      </c>
      <c r="BP98" s="19"/>
      <c r="BQ98" s="19"/>
      <c r="BR98" s="19"/>
      <c r="BS98" s="33"/>
      <c r="BT98" s="33"/>
      <c r="BU98" s="33"/>
      <c r="BV98" s="33"/>
      <c r="BW98" s="33"/>
      <c r="BX98" s="33">
        <v>1</v>
      </c>
      <c r="BY98" s="33">
        <v>1</v>
      </c>
      <c r="BZ98" s="33"/>
      <c r="CA98" s="33"/>
      <c r="CB98" s="33"/>
      <c r="CC98" s="33">
        <v>35</v>
      </c>
      <c r="CD98" s="33"/>
      <c r="CE98" s="33"/>
      <c r="CF98" s="33"/>
      <c r="CG98" s="33"/>
      <c r="CH98" s="33"/>
      <c r="CI98" s="33"/>
      <c r="CJ98" s="33"/>
      <c r="CK98" s="33"/>
      <c r="CL98" s="33"/>
      <c r="CM98" s="19">
        <f t="shared" si="30"/>
        <v>43</v>
      </c>
      <c r="CN98" s="19">
        <f t="shared" si="31"/>
        <v>8</v>
      </c>
      <c r="CO98" s="19">
        <f t="shared" si="32"/>
        <v>1</v>
      </c>
      <c r="CP98" s="19">
        <f t="shared" si="33"/>
        <v>0</v>
      </c>
      <c r="CQ98" s="19">
        <f t="shared" si="34"/>
        <v>0</v>
      </c>
      <c r="CR98" s="42">
        <f t="shared" si="23"/>
        <v>1.0309278350515463</v>
      </c>
      <c r="CS98" s="1">
        <f t="shared" si="24"/>
        <v>12.5</v>
      </c>
      <c r="CT98" s="1">
        <f t="shared" si="25"/>
        <v>1.0309278350515463</v>
      </c>
      <c r="CU98" s="1">
        <f t="shared" si="21"/>
        <v>0</v>
      </c>
      <c r="CV98" s="43">
        <f t="shared" si="22"/>
        <v>0</v>
      </c>
    </row>
    <row r="99" spans="1:100" x14ac:dyDescent="0.25">
      <c r="A99" s="24" t="s">
        <v>185</v>
      </c>
      <c r="B99" s="39" t="s">
        <v>214</v>
      </c>
      <c r="C99" s="24">
        <v>291</v>
      </c>
      <c r="D99" s="24">
        <v>7</v>
      </c>
      <c r="E99" s="20">
        <v>42111</v>
      </c>
      <c r="F99" s="24">
        <v>15</v>
      </c>
      <c r="G99" s="24">
        <v>98</v>
      </c>
      <c r="H99" s="38">
        <f t="shared" si="15"/>
        <v>1</v>
      </c>
      <c r="I99" s="38">
        <f t="shared" si="15"/>
        <v>0</v>
      </c>
      <c r="J99" s="38">
        <f t="shared" si="15"/>
        <v>0</v>
      </c>
      <c r="K99" s="24">
        <v>4</v>
      </c>
      <c r="L99" s="24">
        <v>4</v>
      </c>
      <c r="M99" s="19"/>
      <c r="N99" s="19"/>
      <c r="O99" s="19"/>
      <c r="P99" s="19"/>
      <c r="Q99" s="19"/>
      <c r="R99" s="19"/>
      <c r="S99" s="19"/>
      <c r="T99" s="19"/>
      <c r="U99" s="24">
        <v>1</v>
      </c>
      <c r="V99" s="24">
        <v>1</v>
      </c>
      <c r="W99" s="19">
        <v>1</v>
      </c>
      <c r="X99" s="19"/>
      <c r="Y99" s="19"/>
      <c r="Z99" s="19"/>
      <c r="AA99" s="19"/>
      <c r="AB99" s="19"/>
      <c r="AC99" s="19"/>
      <c r="AD99" s="19"/>
      <c r="AE99" s="19">
        <v>4</v>
      </c>
      <c r="AF99" s="19">
        <v>3</v>
      </c>
      <c r="AG99" s="19"/>
      <c r="AH99" s="19"/>
      <c r="AI99" s="19"/>
      <c r="AJ99" s="19"/>
      <c r="AK99" s="19"/>
      <c r="AL99" s="19"/>
      <c r="AM99" s="19"/>
      <c r="AN99" s="19"/>
      <c r="AO99" s="24">
        <v>5</v>
      </c>
      <c r="AP99" s="24">
        <v>5</v>
      </c>
      <c r="AQ99" s="19"/>
      <c r="AR99" s="19"/>
      <c r="AS99" s="19"/>
      <c r="AT99" s="19">
        <v>1</v>
      </c>
      <c r="AU99" s="19">
        <v>1</v>
      </c>
      <c r="AV99" s="19"/>
      <c r="AW99" s="19"/>
      <c r="AX99" s="19"/>
      <c r="AY99" s="19"/>
      <c r="AZ99" s="19"/>
      <c r="BA99" s="19"/>
      <c r="BB99" s="19"/>
      <c r="BC99" s="19"/>
      <c r="BD99" s="24">
        <v>11</v>
      </c>
      <c r="BE99" s="19"/>
      <c r="BF99" s="19"/>
      <c r="BG99" s="19"/>
      <c r="BH99" s="19"/>
      <c r="BI99" s="19"/>
      <c r="BJ99" s="19"/>
      <c r="BK99" s="19"/>
      <c r="BL99" s="19"/>
      <c r="BM99" s="19"/>
      <c r="BN99" s="24">
        <v>4</v>
      </c>
      <c r="BO99" s="24">
        <v>4</v>
      </c>
      <c r="BP99" s="19"/>
      <c r="BQ99" s="19"/>
      <c r="BR99" s="19"/>
      <c r="BS99" s="33"/>
      <c r="BT99" s="33"/>
      <c r="BU99" s="33"/>
      <c r="BV99" s="33"/>
      <c r="BW99" s="33"/>
      <c r="BX99" s="33">
        <v>3</v>
      </c>
      <c r="BY99" s="33">
        <v>1</v>
      </c>
      <c r="BZ99" s="33"/>
      <c r="CA99" s="33"/>
      <c r="CB99" s="33"/>
      <c r="CC99" s="33">
        <v>75</v>
      </c>
      <c r="CD99" s="33"/>
      <c r="CE99" s="33"/>
      <c r="CF99" s="33"/>
      <c r="CG99" s="33"/>
      <c r="CH99" s="33"/>
      <c r="CI99" s="33"/>
      <c r="CJ99" s="33"/>
      <c r="CK99" s="33"/>
      <c r="CL99" s="33"/>
      <c r="CM99" s="19">
        <f t="shared" si="30"/>
        <v>108</v>
      </c>
      <c r="CN99" s="19">
        <f t="shared" si="31"/>
        <v>19</v>
      </c>
      <c r="CO99" s="19">
        <f t="shared" si="32"/>
        <v>1</v>
      </c>
      <c r="CP99" s="19">
        <f t="shared" si="33"/>
        <v>0</v>
      </c>
      <c r="CQ99" s="19">
        <f t="shared" si="34"/>
        <v>0</v>
      </c>
      <c r="CR99" s="42">
        <f t="shared" si="23"/>
        <v>1.0204081632653061</v>
      </c>
      <c r="CS99" s="1">
        <f t="shared" si="24"/>
        <v>5.2631578947368416</v>
      </c>
      <c r="CT99" s="1">
        <f t="shared" si="25"/>
        <v>1.0204081632653061</v>
      </c>
      <c r="CU99" s="1">
        <f t="shared" si="21"/>
        <v>0</v>
      </c>
      <c r="CV99" s="43">
        <f t="shared" si="22"/>
        <v>0</v>
      </c>
    </row>
    <row r="100" spans="1:100" x14ac:dyDescent="0.25">
      <c r="A100" s="21" t="s">
        <v>185</v>
      </c>
      <c r="B100" s="39" t="s">
        <v>214</v>
      </c>
      <c r="C100" s="21">
        <v>303</v>
      </c>
      <c r="D100" s="21">
        <v>3</v>
      </c>
      <c r="E100" s="22">
        <v>42111</v>
      </c>
      <c r="F100" s="28">
        <v>15</v>
      </c>
      <c r="G100" s="28">
        <v>99</v>
      </c>
      <c r="H100" s="29">
        <f t="shared" si="15"/>
        <v>2</v>
      </c>
      <c r="I100" s="29">
        <f t="shared" si="15"/>
        <v>1</v>
      </c>
      <c r="J100" s="29">
        <f t="shared" si="15"/>
        <v>1</v>
      </c>
      <c r="K100" s="21"/>
      <c r="L100" s="21"/>
      <c r="M100" s="21"/>
      <c r="N100" s="21"/>
      <c r="O100" s="21"/>
      <c r="P100" s="21">
        <v>5</v>
      </c>
      <c r="Q100" s="21">
        <v>4</v>
      </c>
      <c r="R100" s="21">
        <v>1</v>
      </c>
      <c r="S100" s="21">
        <v>1</v>
      </c>
      <c r="T100" s="21">
        <v>30</v>
      </c>
      <c r="U100" s="21">
        <v>2</v>
      </c>
      <c r="V100" s="21">
        <v>2</v>
      </c>
      <c r="W100" s="21">
        <v>1</v>
      </c>
      <c r="X100" s="21"/>
      <c r="Y100" s="21"/>
      <c r="Z100" s="21"/>
      <c r="AA100" s="21"/>
      <c r="AB100" s="21"/>
      <c r="AC100" s="21"/>
      <c r="AD100" s="21"/>
      <c r="AE100" s="21">
        <v>1</v>
      </c>
      <c r="AF100" s="21">
        <v>1</v>
      </c>
      <c r="AG100" s="21"/>
      <c r="AH100" s="21"/>
      <c r="AI100" s="21"/>
      <c r="AJ100" s="21"/>
      <c r="AK100" s="21"/>
      <c r="AL100" s="21"/>
      <c r="AM100" s="21"/>
      <c r="AN100" s="21"/>
      <c r="AO100" s="21">
        <v>7</v>
      </c>
      <c r="AP100" s="21">
        <v>3</v>
      </c>
      <c r="AQ100" s="21"/>
      <c r="AR100" s="21"/>
      <c r="AS100" s="21"/>
      <c r="AT100" s="21">
        <v>1</v>
      </c>
      <c r="AU100" s="21">
        <v>1</v>
      </c>
      <c r="AV100" s="21"/>
      <c r="AW100" s="21"/>
      <c r="AX100" s="21"/>
      <c r="AY100" s="21"/>
      <c r="AZ100" s="21"/>
      <c r="BA100" s="21"/>
      <c r="BB100" s="21"/>
      <c r="BC100" s="21"/>
      <c r="BD100" s="21">
        <v>4</v>
      </c>
      <c r="BE100" s="21"/>
      <c r="BF100" s="21"/>
      <c r="BG100" s="21"/>
      <c r="BH100" s="21"/>
      <c r="BI100" s="21"/>
      <c r="BJ100" s="21"/>
      <c r="BK100" s="21"/>
      <c r="BL100" s="21"/>
      <c r="BM100" s="21"/>
      <c r="BN100" s="21">
        <v>4</v>
      </c>
      <c r="BO100" s="21">
        <v>2</v>
      </c>
      <c r="BP100" s="21"/>
      <c r="BQ100" s="21"/>
      <c r="BR100" s="21"/>
      <c r="BS100" s="34"/>
      <c r="BT100" s="34"/>
      <c r="BU100" s="34"/>
      <c r="BV100" s="34"/>
      <c r="BW100" s="34"/>
      <c r="BX100" s="34">
        <v>1</v>
      </c>
      <c r="BY100" s="34">
        <v>1</v>
      </c>
      <c r="BZ100" s="34"/>
      <c r="CA100" s="34"/>
      <c r="CB100" s="34"/>
      <c r="CC100" s="34">
        <v>90</v>
      </c>
      <c r="CD100" s="34"/>
      <c r="CE100" s="34"/>
      <c r="CF100" s="34"/>
      <c r="CG100" s="34"/>
      <c r="CH100" s="34"/>
      <c r="CI100" s="34"/>
      <c r="CJ100" s="34"/>
      <c r="CK100" s="34"/>
      <c r="CL100" s="34"/>
      <c r="CM100" s="21">
        <f t="shared" si="30"/>
        <v>115</v>
      </c>
      <c r="CN100" s="21">
        <f t="shared" si="31"/>
        <v>14</v>
      </c>
      <c r="CO100" s="21">
        <f t="shared" si="32"/>
        <v>2</v>
      </c>
      <c r="CP100" s="21">
        <f t="shared" si="33"/>
        <v>1</v>
      </c>
      <c r="CQ100" s="21">
        <f t="shared" si="34"/>
        <v>30</v>
      </c>
      <c r="CR100" s="42">
        <f t="shared" si="23"/>
        <v>2.0202020202020203</v>
      </c>
      <c r="CS100" s="1">
        <f t="shared" si="24"/>
        <v>14.285714285714285</v>
      </c>
      <c r="CT100" s="1">
        <f t="shared" si="25"/>
        <v>2.0202020202020203</v>
      </c>
      <c r="CU100" s="1">
        <f t="shared" si="21"/>
        <v>2.1428571428571428</v>
      </c>
      <c r="CV100" s="43">
        <f t="shared" si="22"/>
        <v>1.0101010101010102</v>
      </c>
    </row>
    <row r="101" spans="1:100" x14ac:dyDescent="0.25">
      <c r="A101" s="24" t="s">
        <v>185</v>
      </c>
      <c r="B101" s="24" t="s">
        <v>215</v>
      </c>
      <c r="D101" s="24">
        <v>5</v>
      </c>
      <c r="E101" s="20">
        <v>42118</v>
      </c>
      <c r="F101" s="24">
        <v>16</v>
      </c>
      <c r="G101" s="24">
        <v>100</v>
      </c>
      <c r="H101" s="26">
        <f t="shared" si="15"/>
        <v>1</v>
      </c>
      <c r="I101" s="26">
        <f t="shared" si="15"/>
        <v>0</v>
      </c>
      <c r="J101" s="26">
        <f t="shared" si="15"/>
        <v>0</v>
      </c>
      <c r="K101" s="1">
        <v>1</v>
      </c>
      <c r="L101" s="1">
        <v>1</v>
      </c>
      <c r="M101" s="1">
        <v>1</v>
      </c>
      <c r="U101" s="24">
        <v>1</v>
      </c>
      <c r="V101" s="24">
        <v>1</v>
      </c>
      <c r="AE101" s="24">
        <v>1</v>
      </c>
      <c r="AF101" s="24">
        <v>1</v>
      </c>
      <c r="AO101" s="24">
        <v>2</v>
      </c>
      <c r="AP101" s="24">
        <v>2</v>
      </c>
      <c r="BX101" s="31">
        <v>2</v>
      </c>
      <c r="BY101" s="31">
        <v>2</v>
      </c>
      <c r="CC101" s="31">
        <v>31</v>
      </c>
      <c r="CM101" s="1">
        <f t="shared" si="30"/>
        <v>38</v>
      </c>
      <c r="CN101" s="1">
        <f t="shared" si="31"/>
        <v>7</v>
      </c>
      <c r="CO101" s="1">
        <f t="shared" si="32"/>
        <v>1</v>
      </c>
      <c r="CP101" s="1">
        <f t="shared" si="33"/>
        <v>0</v>
      </c>
      <c r="CQ101" s="1">
        <f t="shared" si="34"/>
        <v>0</v>
      </c>
      <c r="CR101" s="42">
        <f t="shared" si="23"/>
        <v>1</v>
      </c>
      <c r="CS101" s="1">
        <f t="shared" si="24"/>
        <v>14.285714285714285</v>
      </c>
      <c r="CT101" s="1">
        <f t="shared" si="25"/>
        <v>1</v>
      </c>
      <c r="CU101" s="1">
        <f t="shared" si="21"/>
        <v>0</v>
      </c>
      <c r="CV101" s="43">
        <f t="shared" si="22"/>
        <v>0</v>
      </c>
    </row>
    <row r="102" spans="1:100" x14ac:dyDescent="0.25">
      <c r="A102" s="24" t="s">
        <v>185</v>
      </c>
      <c r="B102" s="24" t="s">
        <v>215</v>
      </c>
      <c r="D102" s="24">
        <v>6</v>
      </c>
      <c r="E102" s="20">
        <v>42118</v>
      </c>
      <c r="F102" s="24">
        <v>16</v>
      </c>
      <c r="G102" s="24">
        <v>101</v>
      </c>
      <c r="H102" s="26">
        <f t="shared" si="15"/>
        <v>0</v>
      </c>
      <c r="I102" s="26">
        <f t="shared" si="15"/>
        <v>0</v>
      </c>
      <c r="J102" s="26">
        <f t="shared" si="15"/>
        <v>0</v>
      </c>
      <c r="U102" s="24">
        <v>1</v>
      </c>
      <c r="V102" s="24">
        <v>1</v>
      </c>
      <c r="AE102" s="24">
        <v>5</v>
      </c>
      <c r="AF102" s="24">
        <v>5</v>
      </c>
      <c r="AO102" s="24">
        <v>3</v>
      </c>
      <c r="AP102" s="24">
        <v>3</v>
      </c>
      <c r="AT102">
        <v>1</v>
      </c>
      <c r="AU102">
        <v>1</v>
      </c>
      <c r="BX102" s="31">
        <v>1</v>
      </c>
      <c r="BY102" s="31">
        <v>1</v>
      </c>
      <c r="CC102" s="31">
        <v>10</v>
      </c>
      <c r="CM102" s="1">
        <f t="shared" si="30"/>
        <v>21</v>
      </c>
      <c r="CN102" s="1">
        <f t="shared" si="31"/>
        <v>11</v>
      </c>
      <c r="CO102" s="1">
        <f t="shared" si="32"/>
        <v>0</v>
      </c>
      <c r="CP102" s="1">
        <f t="shared" si="33"/>
        <v>0</v>
      </c>
      <c r="CQ102" s="1">
        <f t="shared" si="34"/>
        <v>0</v>
      </c>
      <c r="CR102" s="42">
        <f t="shared" si="23"/>
        <v>0</v>
      </c>
      <c r="CS102" s="1">
        <f t="shared" si="24"/>
        <v>0</v>
      </c>
      <c r="CT102" s="1">
        <f t="shared" si="25"/>
        <v>0</v>
      </c>
      <c r="CU102" s="1">
        <f t="shared" si="21"/>
        <v>0</v>
      </c>
      <c r="CV102" s="43">
        <f t="shared" si="22"/>
        <v>0</v>
      </c>
    </row>
    <row r="103" spans="1:100" x14ac:dyDescent="0.25">
      <c r="A103" s="24" t="s">
        <v>185</v>
      </c>
      <c r="B103" s="24" t="s">
        <v>215</v>
      </c>
      <c r="D103" s="24">
        <v>3</v>
      </c>
      <c r="E103" s="20">
        <v>42118</v>
      </c>
      <c r="F103" s="24">
        <v>16</v>
      </c>
      <c r="G103" s="24">
        <v>102</v>
      </c>
      <c r="H103" s="26">
        <f>COUNT(M103,R103,W103,AB103,AG103,AL103,AQ103,AV103,BA103,BF103,BK103,BP103,BU103,#REF!,CE103,CJ103)</f>
        <v>0</v>
      </c>
      <c r="I103" s="26">
        <f t="shared" si="15"/>
        <v>0</v>
      </c>
      <c r="J103" s="26">
        <f>COUNT(O103,T103,Y103,AD103,AI103,AN103,AS103,AX103,BC103,BH103,BM103,BR103,BX103,CB103,CG103,CL103)</f>
        <v>1</v>
      </c>
      <c r="K103" s="1">
        <v>1</v>
      </c>
      <c r="L103" s="1">
        <v>1</v>
      </c>
      <c r="U103" s="24">
        <v>1</v>
      </c>
      <c r="V103" s="24">
        <v>1</v>
      </c>
      <c r="AE103" s="24">
        <v>2</v>
      </c>
      <c r="AF103" s="24">
        <v>2</v>
      </c>
      <c r="AO103" s="24">
        <v>5</v>
      </c>
      <c r="AP103" s="24">
        <v>5</v>
      </c>
      <c r="BD103">
        <v>7</v>
      </c>
      <c r="BX103" s="31">
        <v>3</v>
      </c>
      <c r="BY103" s="31">
        <v>3</v>
      </c>
      <c r="CC103" s="31">
        <v>21</v>
      </c>
      <c r="CM103" s="1">
        <f>K103+P103+U103+Z103+AE103+AJ103+AO103+AT103+AY103+BD103+BI103+BN103+BS103+BY103+CC103+CH103</f>
        <v>40</v>
      </c>
      <c r="CN103" s="1">
        <f t="shared" ref="CN103" si="35">L103+Q103+V103+AA103+AF103+AK103+AP103+AU103+AZ103+BE103+BJ103+BO103+BT103+BY103+CD103+CI103</f>
        <v>12</v>
      </c>
      <c r="CO103" s="1">
        <f t="shared" ref="CO103" si="36">M103+R103+W103+AB103+AG103+AL103+AQ103+AV103+BA103+BF103+BK103+BP103+BU103+BZ103+CE103+CJ103</f>
        <v>0</v>
      </c>
      <c r="CP103" s="1">
        <f t="shared" si="33"/>
        <v>0</v>
      </c>
      <c r="CQ103" s="1">
        <f>O103+T103+Y103+AD103+AI103+AN103+AS103+AX103+BC103+BH103+BM103+BR103+BX103+CB103+CG103+CL103</f>
        <v>3</v>
      </c>
      <c r="CR103" s="42">
        <f t="shared" si="23"/>
        <v>0</v>
      </c>
      <c r="CS103" s="1">
        <f t="shared" si="24"/>
        <v>0</v>
      </c>
      <c r="CT103" s="1">
        <f t="shared" si="25"/>
        <v>0</v>
      </c>
      <c r="CU103" s="1">
        <f t="shared" si="21"/>
        <v>0.25</v>
      </c>
      <c r="CV103" s="43">
        <f t="shared" si="22"/>
        <v>0.98039215686274506</v>
      </c>
    </row>
    <row r="104" spans="1:100" x14ac:dyDescent="0.25">
      <c r="A104" s="24" t="s">
        <v>185</v>
      </c>
      <c r="B104" s="24" t="s">
        <v>215</v>
      </c>
      <c r="D104" s="24">
        <v>10</v>
      </c>
      <c r="E104" s="20">
        <v>42118</v>
      </c>
      <c r="F104" s="24">
        <v>16</v>
      </c>
      <c r="G104" s="24">
        <v>103</v>
      </c>
      <c r="H104" s="26">
        <f t="shared" si="15"/>
        <v>1</v>
      </c>
      <c r="I104" s="26">
        <f t="shared" si="15"/>
        <v>0</v>
      </c>
      <c r="J104" s="26">
        <f t="shared" si="15"/>
        <v>0</v>
      </c>
      <c r="K104" s="1">
        <v>4</v>
      </c>
      <c r="L104" s="1">
        <v>4</v>
      </c>
      <c r="M104" s="1">
        <v>1</v>
      </c>
      <c r="U104" s="24">
        <v>2</v>
      </c>
      <c r="V104" s="24">
        <v>2</v>
      </c>
      <c r="AE104" s="24">
        <v>4</v>
      </c>
      <c r="AF104" s="24">
        <v>4</v>
      </c>
      <c r="AO104" s="24">
        <v>3</v>
      </c>
      <c r="AP104" s="24">
        <v>3</v>
      </c>
      <c r="BX104" s="31">
        <v>4</v>
      </c>
      <c r="BY104" s="31">
        <v>3</v>
      </c>
      <c r="CC104" s="31">
        <v>75</v>
      </c>
      <c r="CM104" s="1">
        <f t="shared" si="30"/>
        <v>92</v>
      </c>
      <c r="CN104" s="1">
        <f t="shared" si="31"/>
        <v>16</v>
      </c>
      <c r="CO104" s="1">
        <f t="shared" si="32"/>
        <v>1</v>
      </c>
      <c r="CP104" s="1">
        <f t="shared" si="33"/>
        <v>0</v>
      </c>
      <c r="CQ104" s="1">
        <f t="shared" si="34"/>
        <v>0</v>
      </c>
      <c r="CR104" s="42">
        <f t="shared" si="23"/>
        <v>0.97087378640776689</v>
      </c>
      <c r="CS104" s="1">
        <f t="shared" si="24"/>
        <v>6.25</v>
      </c>
      <c r="CT104" s="1">
        <f t="shared" si="25"/>
        <v>0.97087378640776689</v>
      </c>
      <c r="CU104" s="1">
        <f t="shared" si="21"/>
        <v>0</v>
      </c>
      <c r="CV104" s="43">
        <f t="shared" si="22"/>
        <v>0</v>
      </c>
    </row>
    <row r="105" spans="1:100" x14ac:dyDescent="0.25">
      <c r="A105" s="24" t="s">
        <v>185</v>
      </c>
      <c r="B105" s="24" t="s">
        <v>215</v>
      </c>
      <c r="D105" s="24">
        <v>4</v>
      </c>
      <c r="E105" s="20">
        <v>42118</v>
      </c>
      <c r="F105" s="24">
        <v>16</v>
      </c>
      <c r="G105" s="24">
        <v>104</v>
      </c>
      <c r="H105" s="26">
        <f t="shared" si="15"/>
        <v>0</v>
      </c>
      <c r="I105" s="26">
        <f t="shared" si="15"/>
        <v>0</v>
      </c>
      <c r="J105" s="26">
        <f t="shared" si="15"/>
        <v>0</v>
      </c>
      <c r="K105" s="1">
        <v>2</v>
      </c>
      <c r="L105" s="1">
        <v>2</v>
      </c>
      <c r="U105" s="24">
        <v>1</v>
      </c>
      <c r="V105" s="24">
        <v>1</v>
      </c>
      <c r="AE105" s="24">
        <v>1</v>
      </c>
      <c r="AF105" s="24">
        <v>1</v>
      </c>
      <c r="AO105" s="24">
        <v>7</v>
      </c>
      <c r="AP105" s="24">
        <v>7</v>
      </c>
      <c r="BX105" s="31">
        <v>1</v>
      </c>
      <c r="BY105" s="31">
        <v>1</v>
      </c>
      <c r="CC105" s="31">
        <v>100</v>
      </c>
      <c r="CM105" s="1">
        <f t="shared" si="30"/>
        <v>112</v>
      </c>
      <c r="CN105" s="1">
        <f t="shared" si="31"/>
        <v>12</v>
      </c>
      <c r="CO105" s="1">
        <f t="shared" si="32"/>
        <v>0</v>
      </c>
      <c r="CP105" s="1">
        <f t="shared" si="33"/>
        <v>0</v>
      </c>
      <c r="CQ105" s="1">
        <f t="shared" si="34"/>
        <v>0</v>
      </c>
      <c r="CR105" s="42">
        <f t="shared" si="23"/>
        <v>0</v>
      </c>
      <c r="CS105" s="1">
        <f t="shared" si="24"/>
        <v>0</v>
      </c>
      <c r="CT105" s="1">
        <f t="shared" si="25"/>
        <v>0</v>
      </c>
      <c r="CU105" s="1">
        <f t="shared" si="21"/>
        <v>0</v>
      </c>
      <c r="CV105" s="43">
        <f t="shared" si="22"/>
        <v>0</v>
      </c>
    </row>
    <row r="106" spans="1:100" x14ac:dyDescent="0.25">
      <c r="A106" s="24" t="s">
        <v>185</v>
      </c>
      <c r="B106" s="24" t="s">
        <v>215</v>
      </c>
      <c r="D106" s="24">
        <v>8</v>
      </c>
      <c r="E106" s="20">
        <v>42118</v>
      </c>
      <c r="F106" s="24">
        <v>16</v>
      </c>
      <c r="G106" s="24">
        <v>105</v>
      </c>
      <c r="H106" s="26">
        <f t="shared" si="15"/>
        <v>1</v>
      </c>
      <c r="I106" s="26">
        <f t="shared" si="15"/>
        <v>0</v>
      </c>
      <c r="J106" s="26">
        <f t="shared" si="15"/>
        <v>0</v>
      </c>
      <c r="K106" s="1">
        <v>3</v>
      </c>
      <c r="L106" s="1">
        <v>3</v>
      </c>
      <c r="M106" s="1">
        <v>1</v>
      </c>
      <c r="U106" s="24">
        <v>1</v>
      </c>
      <c r="V106" s="24">
        <v>1</v>
      </c>
      <c r="AE106" s="24">
        <v>4</v>
      </c>
      <c r="AF106" s="24">
        <v>4</v>
      </c>
      <c r="AO106" s="24">
        <v>10</v>
      </c>
      <c r="AP106" s="24">
        <v>10</v>
      </c>
      <c r="BD106">
        <v>8</v>
      </c>
      <c r="BX106" s="31">
        <v>3</v>
      </c>
      <c r="BY106" s="31">
        <v>3</v>
      </c>
      <c r="CC106" s="31">
        <v>52</v>
      </c>
      <c r="CM106" s="1">
        <f t="shared" si="30"/>
        <v>81</v>
      </c>
      <c r="CN106" s="1">
        <f t="shared" si="31"/>
        <v>21</v>
      </c>
      <c r="CO106" s="1">
        <f t="shared" si="32"/>
        <v>1</v>
      </c>
      <c r="CP106" s="1">
        <f t="shared" si="33"/>
        <v>0</v>
      </c>
      <c r="CQ106" s="1">
        <f t="shared" si="34"/>
        <v>0</v>
      </c>
      <c r="CR106" s="42">
        <f t="shared" si="23"/>
        <v>0.95238095238095244</v>
      </c>
      <c r="CS106" s="1">
        <f t="shared" si="24"/>
        <v>4.7619047619047619</v>
      </c>
      <c r="CT106" s="1">
        <f t="shared" si="25"/>
        <v>0.95238095238095244</v>
      </c>
      <c r="CU106" s="1">
        <f t="shared" si="21"/>
        <v>0</v>
      </c>
      <c r="CV106" s="43">
        <f t="shared" si="22"/>
        <v>0</v>
      </c>
    </row>
    <row r="107" spans="1:100" x14ac:dyDescent="0.25">
      <c r="A107" s="24" t="s">
        <v>185</v>
      </c>
      <c r="B107" s="24" t="s">
        <v>215</v>
      </c>
      <c r="D107" s="24">
        <v>3</v>
      </c>
      <c r="E107" s="20">
        <v>42118</v>
      </c>
      <c r="F107" s="24">
        <v>16</v>
      </c>
      <c r="G107" s="24">
        <v>106</v>
      </c>
      <c r="H107" s="26">
        <f t="shared" si="15"/>
        <v>0</v>
      </c>
      <c r="I107" s="26">
        <f t="shared" si="15"/>
        <v>0</v>
      </c>
      <c r="J107" s="26">
        <f t="shared" si="15"/>
        <v>0</v>
      </c>
      <c r="K107" s="1">
        <v>1</v>
      </c>
      <c r="L107" s="1">
        <v>1</v>
      </c>
      <c r="U107" s="24">
        <v>1</v>
      </c>
      <c r="V107" s="24">
        <v>1</v>
      </c>
      <c r="AE107" s="24">
        <v>5</v>
      </c>
      <c r="AF107" s="24">
        <v>5</v>
      </c>
      <c r="AO107" s="24">
        <v>8</v>
      </c>
      <c r="AP107" s="24">
        <v>8</v>
      </c>
      <c r="BD107">
        <v>4</v>
      </c>
      <c r="BX107" s="31">
        <v>1</v>
      </c>
      <c r="BY107" s="31">
        <v>1</v>
      </c>
      <c r="CC107" s="31">
        <v>35</v>
      </c>
      <c r="CM107" s="1">
        <f t="shared" si="30"/>
        <v>55</v>
      </c>
      <c r="CN107" s="1">
        <f t="shared" si="31"/>
        <v>16</v>
      </c>
      <c r="CO107" s="1">
        <f t="shared" si="32"/>
        <v>0</v>
      </c>
      <c r="CP107" s="1">
        <f t="shared" si="33"/>
        <v>0</v>
      </c>
      <c r="CQ107" s="1">
        <f t="shared" si="34"/>
        <v>0</v>
      </c>
      <c r="CR107" s="42">
        <f t="shared" si="23"/>
        <v>0</v>
      </c>
      <c r="CS107" s="1">
        <f t="shared" si="24"/>
        <v>0</v>
      </c>
      <c r="CT107" s="1">
        <f t="shared" si="25"/>
        <v>0</v>
      </c>
      <c r="CU107" s="1">
        <f t="shared" si="21"/>
        <v>0</v>
      </c>
      <c r="CV107" s="43">
        <f t="shared" si="22"/>
        <v>0</v>
      </c>
    </row>
    <row r="108" spans="1:100" x14ac:dyDescent="0.25">
      <c r="A108" s="24" t="s">
        <v>185</v>
      </c>
      <c r="B108" s="24" t="s">
        <v>215</v>
      </c>
      <c r="D108" s="24">
        <v>7</v>
      </c>
      <c r="E108" s="20">
        <v>42118</v>
      </c>
      <c r="F108" s="24">
        <v>16</v>
      </c>
      <c r="G108" s="24">
        <v>107</v>
      </c>
      <c r="H108" s="26">
        <f t="shared" si="15"/>
        <v>0</v>
      </c>
      <c r="I108" s="26">
        <f t="shared" si="15"/>
        <v>0</v>
      </c>
      <c r="J108" s="26">
        <f t="shared" si="15"/>
        <v>0</v>
      </c>
      <c r="K108" s="1">
        <v>2</v>
      </c>
      <c r="L108" s="1">
        <v>2</v>
      </c>
      <c r="U108" s="24">
        <v>2</v>
      </c>
      <c r="V108" s="24">
        <v>2</v>
      </c>
      <c r="AE108" s="24">
        <v>3</v>
      </c>
      <c r="AF108" s="24">
        <v>3</v>
      </c>
      <c r="AO108" s="24">
        <v>4</v>
      </c>
      <c r="AP108" s="24">
        <v>4</v>
      </c>
      <c r="BX108" s="31">
        <v>2</v>
      </c>
      <c r="BY108" s="31">
        <v>2</v>
      </c>
      <c r="CC108" s="31">
        <v>44</v>
      </c>
      <c r="CM108" s="1">
        <f t="shared" si="30"/>
        <v>57</v>
      </c>
      <c r="CN108" s="1">
        <f t="shared" si="31"/>
        <v>13</v>
      </c>
      <c r="CO108" s="1">
        <f t="shared" si="32"/>
        <v>0</v>
      </c>
      <c r="CP108" s="1">
        <f t="shared" si="33"/>
        <v>0</v>
      </c>
      <c r="CQ108" s="1">
        <f t="shared" si="34"/>
        <v>0</v>
      </c>
      <c r="CR108" s="42">
        <f t="shared" si="23"/>
        <v>0</v>
      </c>
      <c r="CS108" s="1">
        <f t="shared" si="24"/>
        <v>0</v>
      </c>
      <c r="CT108" s="1">
        <f t="shared" si="25"/>
        <v>0</v>
      </c>
      <c r="CU108" s="1">
        <f t="shared" si="21"/>
        <v>0</v>
      </c>
      <c r="CV108" s="43">
        <f t="shared" si="22"/>
        <v>0</v>
      </c>
    </row>
    <row r="109" spans="1:100" x14ac:dyDescent="0.25">
      <c r="A109" s="24" t="s">
        <v>185</v>
      </c>
      <c r="B109" s="24" t="s">
        <v>215</v>
      </c>
      <c r="D109" s="24">
        <v>6</v>
      </c>
      <c r="E109" s="20">
        <v>42118</v>
      </c>
      <c r="F109" s="24">
        <v>16</v>
      </c>
      <c r="G109" s="24">
        <v>108</v>
      </c>
      <c r="H109" s="26">
        <f t="shared" si="15"/>
        <v>0</v>
      </c>
      <c r="I109" s="26">
        <f t="shared" si="15"/>
        <v>0</v>
      </c>
      <c r="J109" s="26">
        <f t="shared" si="15"/>
        <v>0</v>
      </c>
      <c r="K109" s="1">
        <v>1</v>
      </c>
      <c r="L109" s="1">
        <v>1</v>
      </c>
      <c r="U109" s="24">
        <v>1</v>
      </c>
      <c r="V109" s="24">
        <v>1</v>
      </c>
      <c r="AE109" s="24">
        <v>3</v>
      </c>
      <c r="AF109" s="24">
        <v>2</v>
      </c>
      <c r="AO109" s="24">
        <v>5</v>
      </c>
      <c r="AP109" s="24">
        <v>5</v>
      </c>
      <c r="BD109">
        <v>6</v>
      </c>
      <c r="BX109" s="31">
        <v>1</v>
      </c>
      <c r="BY109" s="31">
        <v>1</v>
      </c>
      <c r="CC109" s="31">
        <v>16</v>
      </c>
      <c r="CM109" s="1">
        <f t="shared" si="30"/>
        <v>33</v>
      </c>
      <c r="CN109" s="1">
        <f t="shared" si="31"/>
        <v>10</v>
      </c>
      <c r="CO109" s="1">
        <f t="shared" si="32"/>
        <v>0</v>
      </c>
      <c r="CP109" s="1">
        <f t="shared" si="33"/>
        <v>0</v>
      </c>
      <c r="CQ109" s="1">
        <f t="shared" si="34"/>
        <v>0</v>
      </c>
      <c r="CR109" s="42">
        <f t="shared" si="23"/>
        <v>0</v>
      </c>
      <c r="CS109" s="1">
        <f t="shared" si="24"/>
        <v>0</v>
      </c>
      <c r="CT109" s="1">
        <f t="shared" si="25"/>
        <v>0</v>
      </c>
      <c r="CU109" s="1">
        <f t="shared" si="21"/>
        <v>0</v>
      </c>
      <c r="CV109" s="43">
        <f t="shared" si="22"/>
        <v>0</v>
      </c>
    </row>
    <row r="110" spans="1:100" x14ac:dyDescent="0.25">
      <c r="A110" s="28" t="s">
        <v>185</v>
      </c>
      <c r="B110" s="24" t="s">
        <v>215</v>
      </c>
      <c r="C110" s="21"/>
      <c r="D110" s="28">
        <v>8</v>
      </c>
      <c r="E110" s="22">
        <v>42118</v>
      </c>
      <c r="F110" s="28">
        <v>16</v>
      </c>
      <c r="G110" s="28">
        <v>109</v>
      </c>
      <c r="H110" s="29">
        <f t="shared" si="15"/>
        <v>0</v>
      </c>
      <c r="I110" s="29">
        <f t="shared" si="15"/>
        <v>0</v>
      </c>
      <c r="J110" s="29">
        <f t="shared" si="15"/>
        <v>0</v>
      </c>
      <c r="K110" s="21">
        <v>1</v>
      </c>
      <c r="L110" s="21">
        <v>1</v>
      </c>
      <c r="M110" s="21"/>
      <c r="N110" s="21"/>
      <c r="O110" s="21"/>
      <c r="P110" s="21"/>
      <c r="Q110" s="21"/>
      <c r="R110" s="21"/>
      <c r="S110" s="21"/>
      <c r="T110" s="21"/>
      <c r="U110" s="28">
        <v>1</v>
      </c>
      <c r="V110" s="28">
        <v>1</v>
      </c>
      <c r="W110" s="21"/>
      <c r="X110" s="21"/>
      <c r="Y110" s="21"/>
      <c r="Z110" s="21"/>
      <c r="AA110" s="21"/>
      <c r="AB110" s="21"/>
      <c r="AC110" s="21"/>
      <c r="AD110" s="21"/>
      <c r="AE110" s="28">
        <v>4</v>
      </c>
      <c r="AF110" s="28">
        <v>2</v>
      </c>
      <c r="AG110" s="21"/>
      <c r="AH110" s="21"/>
      <c r="AI110" s="21"/>
      <c r="AJ110" s="21"/>
      <c r="AK110" s="21"/>
      <c r="AL110" s="21"/>
      <c r="AM110" s="21"/>
      <c r="AN110" s="21"/>
      <c r="AO110" s="28">
        <v>8</v>
      </c>
      <c r="AP110" s="28">
        <v>8</v>
      </c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>
        <v>4</v>
      </c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34"/>
      <c r="BT110" s="34"/>
      <c r="BU110" s="34"/>
      <c r="BV110" s="34"/>
      <c r="BW110" s="34"/>
      <c r="BX110" s="34">
        <v>1</v>
      </c>
      <c r="BY110" s="34">
        <v>1</v>
      </c>
      <c r="BZ110" s="34"/>
      <c r="CA110" s="34"/>
      <c r="CB110" s="34"/>
      <c r="CC110" s="34">
        <v>28</v>
      </c>
      <c r="CD110" s="34"/>
      <c r="CE110" s="34"/>
      <c r="CF110" s="34"/>
      <c r="CG110" s="34"/>
      <c r="CH110" s="34"/>
      <c r="CI110" s="34"/>
      <c r="CJ110" s="34"/>
      <c r="CK110" s="34"/>
      <c r="CL110" s="34"/>
      <c r="CM110" s="21">
        <f t="shared" si="30"/>
        <v>47</v>
      </c>
      <c r="CN110" s="21">
        <f t="shared" si="31"/>
        <v>13</v>
      </c>
      <c r="CO110" s="21">
        <f t="shared" si="32"/>
        <v>0</v>
      </c>
      <c r="CP110" s="21">
        <f t="shared" si="33"/>
        <v>0</v>
      </c>
      <c r="CQ110" s="21">
        <f t="shared" si="34"/>
        <v>0</v>
      </c>
      <c r="CR110" s="42">
        <f t="shared" si="23"/>
        <v>0</v>
      </c>
      <c r="CS110" s="1">
        <f t="shared" si="24"/>
        <v>0</v>
      </c>
      <c r="CT110" s="1">
        <f t="shared" si="25"/>
        <v>0</v>
      </c>
      <c r="CU110" s="1">
        <f t="shared" si="21"/>
        <v>0</v>
      </c>
      <c r="CV110" s="43">
        <f t="shared" si="22"/>
        <v>0</v>
      </c>
    </row>
    <row r="111" spans="1:100" x14ac:dyDescent="0.25">
      <c r="A111" s="24" t="s">
        <v>185</v>
      </c>
      <c r="B111" s="24" t="s">
        <v>215</v>
      </c>
      <c r="C111" s="19"/>
      <c r="D111" s="24">
        <v>7</v>
      </c>
      <c r="E111" s="20">
        <v>42118</v>
      </c>
      <c r="F111" s="24">
        <v>16</v>
      </c>
      <c r="G111" s="24">
        <v>110</v>
      </c>
      <c r="H111" s="38">
        <f t="shared" si="15"/>
        <v>0</v>
      </c>
      <c r="I111" s="38">
        <f t="shared" si="15"/>
        <v>0</v>
      </c>
      <c r="J111" s="38">
        <f t="shared" si="15"/>
        <v>0</v>
      </c>
      <c r="K111" s="24">
        <v>3</v>
      </c>
      <c r="L111" s="24">
        <v>3</v>
      </c>
      <c r="M111" s="19"/>
      <c r="N111" s="19"/>
      <c r="O111" s="19"/>
      <c r="P111" s="19"/>
      <c r="Q111" s="19"/>
      <c r="R111" s="19"/>
      <c r="S111" s="19"/>
      <c r="T111" s="19"/>
      <c r="U111" s="24">
        <v>1</v>
      </c>
      <c r="V111" s="24">
        <v>1</v>
      </c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>
        <v>7</v>
      </c>
      <c r="AP111" s="19">
        <v>6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24">
        <v>6</v>
      </c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33"/>
      <c r="BT111" s="33"/>
      <c r="BU111" s="33"/>
      <c r="BV111" s="33"/>
      <c r="BW111" s="33"/>
      <c r="BX111" s="33">
        <v>1</v>
      </c>
      <c r="BY111" s="33">
        <v>1</v>
      </c>
      <c r="BZ111" s="33"/>
      <c r="CA111" s="33"/>
      <c r="CB111" s="33"/>
      <c r="CC111" s="33">
        <v>40</v>
      </c>
      <c r="CD111" s="33"/>
      <c r="CE111" s="33"/>
      <c r="CF111" s="33"/>
      <c r="CG111" s="33"/>
      <c r="CH111" s="33"/>
      <c r="CI111" s="33"/>
      <c r="CJ111" s="33"/>
      <c r="CK111" s="33"/>
      <c r="CL111" s="33"/>
      <c r="CM111" s="19">
        <f t="shared" si="30"/>
        <v>58</v>
      </c>
      <c r="CN111" s="19">
        <f t="shared" si="31"/>
        <v>11</v>
      </c>
      <c r="CO111" s="19">
        <f t="shared" si="32"/>
        <v>0</v>
      </c>
      <c r="CP111" s="19">
        <f t="shared" si="33"/>
        <v>0</v>
      </c>
      <c r="CQ111" s="19">
        <f t="shared" si="34"/>
        <v>0</v>
      </c>
      <c r="CR111" s="42">
        <f t="shared" si="23"/>
        <v>0</v>
      </c>
      <c r="CS111" s="1">
        <f t="shared" si="24"/>
        <v>0</v>
      </c>
      <c r="CT111" s="1">
        <f t="shared" si="25"/>
        <v>0</v>
      </c>
      <c r="CU111" s="1">
        <f t="shared" si="21"/>
        <v>0</v>
      </c>
      <c r="CV111" s="43">
        <f t="shared" si="22"/>
        <v>0</v>
      </c>
    </row>
    <row r="112" spans="1:100" x14ac:dyDescent="0.25">
      <c r="A112" s="24" t="s">
        <v>185</v>
      </c>
      <c r="B112" s="24" t="s">
        <v>215</v>
      </c>
      <c r="C112" s="19"/>
      <c r="D112" s="24">
        <v>5</v>
      </c>
      <c r="E112" s="20">
        <v>42118</v>
      </c>
      <c r="F112" s="24">
        <v>16</v>
      </c>
      <c r="G112" s="24">
        <v>111</v>
      </c>
      <c r="H112" s="38">
        <f t="shared" si="15"/>
        <v>0</v>
      </c>
      <c r="I112" s="38">
        <f t="shared" si="15"/>
        <v>0</v>
      </c>
      <c r="J112" s="38">
        <f t="shared" si="15"/>
        <v>0</v>
      </c>
      <c r="K112" s="24">
        <v>2</v>
      </c>
      <c r="L112" s="24">
        <v>2</v>
      </c>
      <c r="M112" s="19"/>
      <c r="N112" s="19"/>
      <c r="O112" s="19"/>
      <c r="P112" s="19"/>
      <c r="Q112" s="19"/>
      <c r="R112" s="19"/>
      <c r="S112" s="19"/>
      <c r="T112" s="19"/>
      <c r="U112" s="24">
        <v>1</v>
      </c>
      <c r="V112" s="24">
        <v>1</v>
      </c>
      <c r="W112" s="19"/>
      <c r="X112" s="19"/>
      <c r="Y112" s="19"/>
      <c r="Z112" s="19">
        <v>3</v>
      </c>
      <c r="AA112" s="19">
        <v>3</v>
      </c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>
        <v>5</v>
      </c>
      <c r="AP112" s="19">
        <v>5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24">
        <v>4</v>
      </c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33"/>
      <c r="BT112" s="33"/>
      <c r="BU112" s="33"/>
      <c r="BV112" s="33"/>
      <c r="BW112" s="33"/>
      <c r="BX112" s="33">
        <v>3</v>
      </c>
      <c r="BY112" s="33">
        <v>2</v>
      </c>
      <c r="BZ112" s="33"/>
      <c r="CA112" s="33"/>
      <c r="CB112" s="33"/>
      <c r="CC112" s="33">
        <v>54</v>
      </c>
      <c r="CD112" s="33"/>
      <c r="CE112" s="33"/>
      <c r="CF112" s="33"/>
      <c r="CG112" s="33"/>
      <c r="CH112" s="33"/>
      <c r="CI112" s="33"/>
      <c r="CJ112" s="33"/>
      <c r="CK112" s="33"/>
      <c r="CL112" s="33"/>
      <c r="CM112" s="19">
        <f t="shared" si="30"/>
        <v>72</v>
      </c>
      <c r="CN112" s="19">
        <f t="shared" si="31"/>
        <v>13</v>
      </c>
      <c r="CO112" s="19">
        <f t="shared" si="32"/>
        <v>0</v>
      </c>
      <c r="CP112" s="19">
        <f t="shared" si="33"/>
        <v>0</v>
      </c>
      <c r="CQ112" s="19">
        <f t="shared" si="34"/>
        <v>0</v>
      </c>
      <c r="CR112" s="42">
        <f t="shared" si="23"/>
        <v>0</v>
      </c>
      <c r="CS112" s="1">
        <f t="shared" si="24"/>
        <v>0</v>
      </c>
      <c r="CT112" s="1">
        <f t="shared" si="25"/>
        <v>0</v>
      </c>
      <c r="CU112" s="1">
        <f t="shared" si="21"/>
        <v>0</v>
      </c>
      <c r="CV112" s="43">
        <f t="shared" si="22"/>
        <v>0</v>
      </c>
    </row>
    <row r="113" spans="1:100" x14ac:dyDescent="0.25">
      <c r="A113" s="24" t="s">
        <v>185</v>
      </c>
      <c r="B113" s="24" t="s">
        <v>215</v>
      </c>
      <c r="C113" s="19"/>
      <c r="D113" s="24">
        <v>3</v>
      </c>
      <c r="E113" s="20">
        <v>42118</v>
      </c>
      <c r="F113" s="24">
        <v>16</v>
      </c>
      <c r="G113" s="24">
        <v>112</v>
      </c>
      <c r="H113" s="38">
        <f t="shared" si="15"/>
        <v>0</v>
      </c>
      <c r="I113" s="38">
        <f t="shared" si="15"/>
        <v>0</v>
      </c>
      <c r="J113" s="38">
        <f t="shared" si="15"/>
        <v>0</v>
      </c>
      <c r="K113" s="24">
        <v>1</v>
      </c>
      <c r="L113" s="24">
        <v>1</v>
      </c>
      <c r="M113" s="19"/>
      <c r="N113" s="19"/>
      <c r="O113" s="19"/>
      <c r="P113" s="19"/>
      <c r="Q113" s="19"/>
      <c r="R113" s="19"/>
      <c r="S113" s="19"/>
      <c r="T113" s="19"/>
      <c r="U113" s="24">
        <v>1</v>
      </c>
      <c r="V113" s="24">
        <v>1</v>
      </c>
      <c r="W113" s="19"/>
      <c r="X113" s="19"/>
      <c r="Y113" s="19"/>
      <c r="Z113" s="19">
        <v>1</v>
      </c>
      <c r="AA113" s="19">
        <v>1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>
        <v>4</v>
      </c>
      <c r="AP113" s="19">
        <v>4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24">
        <v>5</v>
      </c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33"/>
      <c r="BT113" s="33"/>
      <c r="BU113" s="33"/>
      <c r="BV113" s="33"/>
      <c r="BW113" s="33"/>
      <c r="BX113" s="33">
        <v>3</v>
      </c>
      <c r="BY113" s="33">
        <v>1</v>
      </c>
      <c r="BZ113" s="33"/>
      <c r="CA113" s="33"/>
      <c r="CB113" s="33"/>
      <c r="CC113" s="33">
        <v>18</v>
      </c>
      <c r="CD113" s="33"/>
      <c r="CE113" s="33"/>
      <c r="CF113" s="33"/>
      <c r="CG113" s="33"/>
      <c r="CH113" s="33"/>
      <c r="CI113" s="33"/>
      <c r="CJ113" s="33"/>
      <c r="CK113" s="33"/>
      <c r="CL113" s="33"/>
      <c r="CM113" s="19">
        <f t="shared" si="30"/>
        <v>33</v>
      </c>
      <c r="CN113" s="19">
        <f t="shared" si="31"/>
        <v>8</v>
      </c>
      <c r="CO113" s="19">
        <f t="shared" si="32"/>
        <v>0</v>
      </c>
      <c r="CP113" s="19">
        <f t="shared" si="33"/>
        <v>0</v>
      </c>
      <c r="CQ113" s="19">
        <f t="shared" si="34"/>
        <v>0</v>
      </c>
      <c r="CR113" s="42">
        <f t="shared" si="23"/>
        <v>0</v>
      </c>
      <c r="CS113" s="1">
        <f t="shared" si="24"/>
        <v>0</v>
      </c>
      <c r="CT113" s="1">
        <f t="shared" si="25"/>
        <v>0</v>
      </c>
      <c r="CU113" s="1">
        <f t="shared" si="21"/>
        <v>0</v>
      </c>
      <c r="CV113" s="43">
        <f t="shared" si="22"/>
        <v>0</v>
      </c>
    </row>
    <row r="114" spans="1:100" x14ac:dyDescent="0.25">
      <c r="A114" s="24" t="s">
        <v>185</v>
      </c>
      <c r="B114" s="24" t="s">
        <v>215</v>
      </c>
      <c r="C114" s="19"/>
      <c r="D114" s="24">
        <v>6</v>
      </c>
      <c r="E114" s="20">
        <v>42118</v>
      </c>
      <c r="F114" s="24">
        <v>16</v>
      </c>
      <c r="G114" s="24">
        <v>113</v>
      </c>
      <c r="H114" s="38">
        <f t="shared" si="15"/>
        <v>0</v>
      </c>
      <c r="I114" s="38">
        <f t="shared" si="15"/>
        <v>0</v>
      </c>
      <c r="J114" s="38">
        <f t="shared" si="15"/>
        <v>0</v>
      </c>
      <c r="K114" s="24">
        <v>2</v>
      </c>
      <c r="L114" s="24">
        <v>2</v>
      </c>
      <c r="M114" s="19"/>
      <c r="N114" s="19"/>
      <c r="O114" s="19"/>
      <c r="P114" s="19"/>
      <c r="Q114" s="19"/>
      <c r="R114" s="19"/>
      <c r="S114" s="19"/>
      <c r="T114" s="19"/>
      <c r="U114" s="24">
        <v>1</v>
      </c>
      <c r="V114" s="24">
        <v>1</v>
      </c>
      <c r="W114" s="19"/>
      <c r="X114" s="19"/>
      <c r="Y114" s="19"/>
      <c r="Z114" s="19">
        <v>4</v>
      </c>
      <c r="AA114" s="19">
        <v>4</v>
      </c>
      <c r="AB114" s="19"/>
      <c r="AC114" s="19"/>
      <c r="AD114" s="19"/>
      <c r="AE114" s="19"/>
      <c r="AF114" s="19"/>
      <c r="AG114" s="19"/>
      <c r="AH114" s="19"/>
      <c r="AI114" s="19"/>
      <c r="AJ114" s="24"/>
      <c r="AK114" s="24"/>
      <c r="AL114" s="19"/>
      <c r="AM114" s="19"/>
      <c r="AN114" s="19"/>
      <c r="AO114" s="24">
        <v>6</v>
      </c>
      <c r="AP114" s="24">
        <v>6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33"/>
      <c r="BT114" s="33"/>
      <c r="BU114" s="33"/>
      <c r="BV114" s="33"/>
      <c r="BW114" s="33"/>
      <c r="BX114" s="33">
        <v>1</v>
      </c>
      <c r="BY114" s="33">
        <v>1</v>
      </c>
      <c r="BZ114" s="33"/>
      <c r="CA114" s="33"/>
      <c r="CB114" s="33"/>
      <c r="CC114" s="33">
        <v>33</v>
      </c>
      <c r="CD114" s="33"/>
      <c r="CE114" s="33"/>
      <c r="CF114" s="33"/>
      <c r="CG114" s="33"/>
      <c r="CH114" s="33"/>
      <c r="CI114" s="33"/>
      <c r="CJ114" s="33"/>
      <c r="CK114" s="33"/>
      <c r="CL114" s="33"/>
      <c r="CM114" s="19">
        <f t="shared" si="30"/>
        <v>47</v>
      </c>
      <c r="CN114" s="19">
        <f t="shared" si="31"/>
        <v>14</v>
      </c>
      <c r="CO114" s="19">
        <f t="shared" si="32"/>
        <v>0</v>
      </c>
      <c r="CP114" s="19">
        <f t="shared" si="33"/>
        <v>0</v>
      </c>
      <c r="CQ114" s="19">
        <f t="shared" si="34"/>
        <v>0</v>
      </c>
      <c r="CR114" s="42">
        <f t="shared" si="23"/>
        <v>0</v>
      </c>
      <c r="CS114" s="1">
        <f t="shared" si="24"/>
        <v>0</v>
      </c>
      <c r="CT114" s="1">
        <f t="shared" si="25"/>
        <v>0</v>
      </c>
      <c r="CU114" s="1">
        <f t="shared" si="21"/>
        <v>0</v>
      </c>
      <c r="CV114" s="43">
        <f t="shared" si="22"/>
        <v>0</v>
      </c>
    </row>
    <row r="115" spans="1:100" x14ac:dyDescent="0.25">
      <c r="A115" s="24" t="s">
        <v>185</v>
      </c>
      <c r="B115" s="24" t="s">
        <v>215</v>
      </c>
      <c r="C115" s="19"/>
      <c r="D115" s="24">
        <v>10</v>
      </c>
      <c r="E115" s="20">
        <v>42118</v>
      </c>
      <c r="F115" s="24">
        <v>16</v>
      </c>
      <c r="G115" s="24">
        <v>114</v>
      </c>
      <c r="H115" s="38">
        <f t="shared" si="15"/>
        <v>0</v>
      </c>
      <c r="I115" s="38">
        <f t="shared" si="15"/>
        <v>0</v>
      </c>
      <c r="J115" s="38">
        <f t="shared" si="15"/>
        <v>0</v>
      </c>
      <c r="K115" s="24">
        <v>1</v>
      </c>
      <c r="L115" s="24">
        <v>1</v>
      </c>
      <c r="M115" s="19"/>
      <c r="N115" s="19"/>
      <c r="O115" s="19"/>
      <c r="P115" s="19"/>
      <c r="Q115" s="19"/>
      <c r="R115" s="19"/>
      <c r="S115" s="19"/>
      <c r="T115" s="19"/>
      <c r="U115" s="24">
        <v>1</v>
      </c>
      <c r="V115" s="24">
        <v>1</v>
      </c>
      <c r="W115" s="19"/>
      <c r="X115" s="19"/>
      <c r="Y115" s="19"/>
      <c r="Z115" s="24">
        <v>2</v>
      </c>
      <c r="AA115" s="24">
        <v>2</v>
      </c>
      <c r="AB115" s="19"/>
      <c r="AC115" s="19"/>
      <c r="AD115" s="19"/>
      <c r="AE115" s="19"/>
      <c r="AF115" s="19"/>
      <c r="AG115" s="19"/>
      <c r="AH115" s="19"/>
      <c r="AI115" s="19"/>
      <c r="AJ115" s="24"/>
      <c r="AK115" s="24"/>
      <c r="AL115" s="19"/>
      <c r="AM115" s="19"/>
      <c r="AN115" s="19"/>
      <c r="AO115" s="24">
        <v>4</v>
      </c>
      <c r="AP115" s="24">
        <v>4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24">
        <v>3</v>
      </c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33"/>
      <c r="BT115" s="33"/>
      <c r="BU115" s="33"/>
      <c r="BV115" s="33"/>
      <c r="BW115" s="33"/>
      <c r="BX115" s="33">
        <v>2</v>
      </c>
      <c r="BY115" s="33">
        <v>2</v>
      </c>
      <c r="BZ115" s="33"/>
      <c r="CA115" s="33"/>
      <c r="CB115" s="33"/>
      <c r="CC115" s="33">
        <v>20</v>
      </c>
      <c r="CD115" s="33"/>
      <c r="CE115" s="33"/>
      <c r="CF115" s="33"/>
      <c r="CG115" s="33"/>
      <c r="CH115" s="33"/>
      <c r="CI115" s="33"/>
      <c r="CJ115" s="33"/>
      <c r="CK115" s="33"/>
      <c r="CL115" s="33"/>
      <c r="CM115" s="19">
        <f t="shared" si="30"/>
        <v>33</v>
      </c>
      <c r="CN115" s="19">
        <f t="shared" si="31"/>
        <v>10</v>
      </c>
      <c r="CO115" s="19">
        <f t="shared" si="32"/>
        <v>0</v>
      </c>
      <c r="CP115" s="19">
        <f t="shared" si="33"/>
        <v>0</v>
      </c>
      <c r="CQ115" s="19">
        <f t="shared" si="34"/>
        <v>0</v>
      </c>
      <c r="CR115" s="42">
        <f t="shared" si="23"/>
        <v>0</v>
      </c>
      <c r="CS115" s="1">
        <f t="shared" si="24"/>
        <v>0</v>
      </c>
      <c r="CT115" s="1">
        <f t="shared" si="25"/>
        <v>0</v>
      </c>
      <c r="CU115" s="1">
        <f t="shared" si="21"/>
        <v>0</v>
      </c>
      <c r="CV115" s="43">
        <f t="shared" si="22"/>
        <v>0</v>
      </c>
    </row>
    <row r="116" spans="1:100" x14ac:dyDescent="0.25">
      <c r="A116" s="24" t="s">
        <v>185</v>
      </c>
      <c r="B116" s="24" t="s">
        <v>215</v>
      </c>
      <c r="C116" s="19"/>
      <c r="D116" s="24">
        <v>5</v>
      </c>
      <c r="E116" s="20">
        <v>42118</v>
      </c>
      <c r="F116" s="24">
        <v>16</v>
      </c>
      <c r="G116" s="24">
        <v>115</v>
      </c>
      <c r="H116" s="38">
        <f t="shared" si="15"/>
        <v>0</v>
      </c>
      <c r="I116" s="38">
        <f t="shared" si="15"/>
        <v>0</v>
      </c>
      <c r="J116" s="38">
        <f t="shared" si="15"/>
        <v>0</v>
      </c>
      <c r="K116" s="24">
        <v>1</v>
      </c>
      <c r="L116" s="24">
        <v>1</v>
      </c>
      <c r="M116" s="19"/>
      <c r="N116" s="19"/>
      <c r="O116" s="19"/>
      <c r="P116" s="19"/>
      <c r="Q116" s="19"/>
      <c r="R116" s="19"/>
      <c r="S116" s="19"/>
      <c r="T116" s="19"/>
      <c r="U116" s="24">
        <v>1</v>
      </c>
      <c r="V116" s="24">
        <v>1</v>
      </c>
      <c r="W116" s="19"/>
      <c r="X116" s="19"/>
      <c r="Y116" s="19"/>
      <c r="Z116" s="24">
        <v>4</v>
      </c>
      <c r="AA116" s="24">
        <v>3</v>
      </c>
      <c r="AB116" s="19"/>
      <c r="AC116" s="19"/>
      <c r="AD116" s="19"/>
      <c r="AE116" s="19"/>
      <c r="AF116" s="19"/>
      <c r="AG116" s="19"/>
      <c r="AH116" s="19"/>
      <c r="AI116" s="19"/>
      <c r="AJ116" s="24"/>
      <c r="AK116" s="24"/>
      <c r="AL116" s="19"/>
      <c r="AM116" s="19"/>
      <c r="AN116" s="19"/>
      <c r="AO116" s="24">
        <v>8</v>
      </c>
      <c r="AP116" s="24">
        <v>4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24">
        <v>7</v>
      </c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33"/>
      <c r="BT116" s="33"/>
      <c r="BU116" s="33"/>
      <c r="BV116" s="33"/>
      <c r="BW116" s="33"/>
      <c r="BX116" s="33">
        <v>1</v>
      </c>
      <c r="BY116" s="33">
        <v>1</v>
      </c>
      <c r="BZ116" s="33"/>
      <c r="CA116" s="33"/>
      <c r="CB116" s="33"/>
      <c r="CC116" s="33">
        <v>28</v>
      </c>
      <c r="CD116" s="33"/>
      <c r="CE116" s="33"/>
      <c r="CF116" s="33"/>
      <c r="CG116" s="33"/>
      <c r="CH116" s="33"/>
      <c r="CI116" s="33"/>
      <c r="CJ116" s="33"/>
      <c r="CK116" s="33"/>
      <c r="CL116" s="33"/>
      <c r="CM116" s="19">
        <f t="shared" si="30"/>
        <v>50</v>
      </c>
      <c r="CN116" s="19">
        <f t="shared" si="31"/>
        <v>10</v>
      </c>
      <c r="CO116" s="19">
        <f t="shared" si="32"/>
        <v>0</v>
      </c>
      <c r="CP116" s="19">
        <f t="shared" si="33"/>
        <v>0</v>
      </c>
      <c r="CQ116" s="19">
        <f t="shared" si="34"/>
        <v>0</v>
      </c>
      <c r="CR116" s="42">
        <f t="shared" si="23"/>
        <v>0</v>
      </c>
      <c r="CS116" s="1">
        <f t="shared" si="24"/>
        <v>0</v>
      </c>
      <c r="CT116" s="1">
        <f t="shared" si="25"/>
        <v>0</v>
      </c>
      <c r="CU116" s="1">
        <f t="shared" si="21"/>
        <v>0</v>
      </c>
      <c r="CV116" s="43">
        <f t="shared" si="22"/>
        <v>0</v>
      </c>
    </row>
    <row r="117" spans="1:100" x14ac:dyDescent="0.25">
      <c r="A117" s="24" t="s">
        <v>185</v>
      </c>
      <c r="B117" s="24" t="s">
        <v>215</v>
      </c>
      <c r="C117" s="19"/>
      <c r="D117" s="24">
        <v>4</v>
      </c>
      <c r="E117" s="20">
        <v>42118</v>
      </c>
      <c r="F117" s="24">
        <v>16</v>
      </c>
      <c r="G117" s="24">
        <v>116</v>
      </c>
      <c r="H117" s="38">
        <f t="shared" si="15"/>
        <v>1</v>
      </c>
      <c r="I117" s="38">
        <f t="shared" si="15"/>
        <v>0</v>
      </c>
      <c r="J117" s="38">
        <f t="shared" si="15"/>
        <v>0</v>
      </c>
      <c r="K117" s="24">
        <v>3</v>
      </c>
      <c r="L117" s="24">
        <v>3</v>
      </c>
      <c r="M117" s="19">
        <v>1</v>
      </c>
      <c r="N117" s="19"/>
      <c r="O117" s="19"/>
      <c r="P117" s="19"/>
      <c r="Q117" s="19"/>
      <c r="R117" s="19"/>
      <c r="S117" s="19"/>
      <c r="T117" s="19"/>
      <c r="U117" s="24">
        <v>1</v>
      </c>
      <c r="V117" s="24">
        <v>1</v>
      </c>
      <c r="W117" s="19"/>
      <c r="X117" s="19"/>
      <c r="Y117" s="19"/>
      <c r="Z117" s="24">
        <v>1</v>
      </c>
      <c r="AA117" s="24">
        <v>1</v>
      </c>
      <c r="AB117" s="19"/>
      <c r="AC117" s="19"/>
      <c r="AD117" s="19"/>
      <c r="AE117" s="19"/>
      <c r="AF117" s="19"/>
      <c r="AG117" s="19"/>
      <c r="AH117" s="19"/>
      <c r="AI117" s="19"/>
      <c r="AJ117" s="24"/>
      <c r="AK117" s="24"/>
      <c r="AL117" s="19"/>
      <c r="AM117" s="19"/>
      <c r="AN117" s="19"/>
      <c r="AO117" s="24">
        <v>7</v>
      </c>
      <c r="AP117" s="24">
        <v>4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24">
        <v>2</v>
      </c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33"/>
      <c r="BT117" s="33"/>
      <c r="BU117" s="33"/>
      <c r="BV117" s="33"/>
      <c r="BW117" s="33"/>
      <c r="BX117" s="33">
        <v>1</v>
      </c>
      <c r="BY117" s="33">
        <v>1</v>
      </c>
      <c r="BZ117" s="33"/>
      <c r="CA117" s="33"/>
      <c r="CB117" s="33"/>
      <c r="CC117" s="33">
        <v>38</v>
      </c>
      <c r="CD117" s="33"/>
      <c r="CE117" s="33"/>
      <c r="CF117" s="33"/>
      <c r="CG117" s="33"/>
      <c r="CH117" s="33"/>
      <c r="CI117" s="33"/>
      <c r="CJ117" s="33"/>
      <c r="CK117" s="33"/>
      <c r="CL117" s="33"/>
      <c r="CM117" s="19">
        <f t="shared" si="30"/>
        <v>53</v>
      </c>
      <c r="CN117" s="19">
        <f t="shared" si="31"/>
        <v>10</v>
      </c>
      <c r="CO117" s="19">
        <f t="shared" si="32"/>
        <v>1</v>
      </c>
      <c r="CP117" s="19">
        <f t="shared" si="33"/>
        <v>0</v>
      </c>
      <c r="CQ117" s="19">
        <f t="shared" si="34"/>
        <v>0</v>
      </c>
      <c r="CR117" s="42">
        <f t="shared" si="23"/>
        <v>0.86206896551724133</v>
      </c>
      <c r="CS117" s="1">
        <f t="shared" si="24"/>
        <v>10</v>
      </c>
      <c r="CT117" s="1">
        <f t="shared" si="25"/>
        <v>0.86206896551724133</v>
      </c>
      <c r="CU117" s="1">
        <f t="shared" si="21"/>
        <v>0</v>
      </c>
      <c r="CV117" s="41">
        <f t="shared" si="22"/>
        <v>0</v>
      </c>
    </row>
    <row r="118" spans="1:100" x14ac:dyDescent="0.25">
      <c r="A118" s="24" t="s">
        <v>185</v>
      </c>
      <c r="B118" s="24" t="s">
        <v>215</v>
      </c>
      <c r="C118" s="19"/>
      <c r="D118" s="24">
        <v>6</v>
      </c>
      <c r="E118" s="20">
        <v>42118</v>
      </c>
      <c r="F118" s="24">
        <v>16</v>
      </c>
      <c r="G118" s="24">
        <v>117</v>
      </c>
      <c r="H118" s="38">
        <f t="shared" si="15"/>
        <v>0</v>
      </c>
      <c r="I118" s="38">
        <f t="shared" si="15"/>
        <v>0</v>
      </c>
      <c r="J118" s="38">
        <f t="shared" si="15"/>
        <v>0</v>
      </c>
      <c r="K118" s="24">
        <v>1</v>
      </c>
      <c r="L118" s="24">
        <v>1</v>
      </c>
      <c r="M118" s="19"/>
      <c r="N118" s="19"/>
      <c r="O118" s="19"/>
      <c r="P118" s="19"/>
      <c r="Q118" s="19"/>
      <c r="R118" s="19"/>
      <c r="S118" s="19"/>
      <c r="T118" s="19"/>
      <c r="U118" s="24">
        <v>1</v>
      </c>
      <c r="V118" s="24">
        <v>1</v>
      </c>
      <c r="W118" s="19"/>
      <c r="X118" s="19"/>
      <c r="Y118" s="19"/>
      <c r="Z118" s="24">
        <v>3</v>
      </c>
      <c r="AA118" s="24">
        <v>3</v>
      </c>
      <c r="AB118" s="19"/>
      <c r="AC118" s="19"/>
      <c r="AD118" s="19"/>
      <c r="AE118" s="19"/>
      <c r="AF118" s="19"/>
      <c r="AG118" s="19"/>
      <c r="AH118" s="19"/>
      <c r="AI118" s="19"/>
      <c r="AJ118" s="24"/>
      <c r="AK118" s="24"/>
      <c r="AL118" s="19"/>
      <c r="AM118" s="19"/>
      <c r="AN118" s="19"/>
      <c r="AO118" s="24">
        <v>3</v>
      </c>
      <c r="AP118" s="24">
        <v>3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24">
        <v>4</v>
      </c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33"/>
      <c r="BT118" s="33"/>
      <c r="BU118" s="33"/>
      <c r="BV118" s="33"/>
      <c r="BW118" s="33"/>
      <c r="BX118" s="33">
        <v>1</v>
      </c>
      <c r="BY118" s="33"/>
      <c r="BZ118" s="33"/>
      <c r="CA118" s="33"/>
      <c r="CB118" s="33"/>
      <c r="CC118" s="33">
        <v>40</v>
      </c>
      <c r="CD118" s="33"/>
      <c r="CE118" s="33"/>
      <c r="CF118" s="33"/>
      <c r="CG118" s="33"/>
      <c r="CH118" s="33"/>
      <c r="CI118" s="33"/>
      <c r="CJ118" s="33"/>
      <c r="CK118" s="33"/>
      <c r="CL118" s="33"/>
      <c r="CM118" s="19">
        <f t="shared" si="30"/>
        <v>53</v>
      </c>
      <c r="CN118" s="19">
        <f t="shared" si="31"/>
        <v>8</v>
      </c>
      <c r="CO118" s="19">
        <f t="shared" si="32"/>
        <v>0</v>
      </c>
      <c r="CP118" s="19">
        <f t="shared" si="33"/>
        <v>0</v>
      </c>
      <c r="CQ118" s="19">
        <f t="shared" si="34"/>
        <v>0</v>
      </c>
      <c r="CR118" s="42">
        <f t="shared" si="23"/>
        <v>0</v>
      </c>
      <c r="CS118" s="1">
        <f t="shared" si="24"/>
        <v>0</v>
      </c>
      <c r="CT118" s="1">
        <f t="shared" si="25"/>
        <v>0</v>
      </c>
      <c r="CU118" s="1">
        <f t="shared" si="21"/>
        <v>0</v>
      </c>
      <c r="CV118" s="41">
        <f t="shared" si="22"/>
        <v>0</v>
      </c>
    </row>
    <row r="119" spans="1:100" x14ac:dyDescent="0.25">
      <c r="A119" s="24" t="s">
        <v>185</v>
      </c>
      <c r="B119" s="24" t="s">
        <v>215</v>
      </c>
      <c r="C119" s="19"/>
      <c r="D119" s="24">
        <v>4</v>
      </c>
      <c r="E119" s="20">
        <v>42118</v>
      </c>
      <c r="F119" s="24">
        <v>16</v>
      </c>
      <c r="G119" s="24">
        <v>118</v>
      </c>
      <c r="H119" s="38">
        <f t="shared" si="15"/>
        <v>0</v>
      </c>
      <c r="I119" s="38">
        <f t="shared" si="15"/>
        <v>0</v>
      </c>
      <c r="J119" s="38">
        <f t="shared" si="15"/>
        <v>0</v>
      </c>
      <c r="K119" s="24"/>
      <c r="L119" s="24"/>
      <c r="M119" s="19"/>
      <c r="N119" s="19"/>
      <c r="O119" s="19"/>
      <c r="P119" s="19"/>
      <c r="Q119" s="19"/>
      <c r="R119" s="19"/>
      <c r="S119" s="19"/>
      <c r="T119" s="19"/>
      <c r="U119" s="24">
        <v>1</v>
      </c>
      <c r="V119" s="24">
        <v>1</v>
      </c>
      <c r="W119" s="19"/>
      <c r="X119" s="19"/>
      <c r="Y119" s="19"/>
      <c r="Z119" s="24">
        <v>2</v>
      </c>
      <c r="AA119" s="24">
        <v>2</v>
      </c>
      <c r="AB119" s="19"/>
      <c r="AC119" s="19"/>
      <c r="AD119" s="19"/>
      <c r="AE119" s="19"/>
      <c r="AF119" s="19"/>
      <c r="AG119" s="19"/>
      <c r="AH119" s="19"/>
      <c r="AI119" s="19"/>
      <c r="AJ119" s="24"/>
      <c r="AK119" s="24"/>
      <c r="AL119" s="19"/>
      <c r="AM119" s="19"/>
      <c r="AN119" s="19"/>
      <c r="AO119" s="24">
        <v>6</v>
      </c>
      <c r="AP119" s="24">
        <v>6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24">
        <v>8</v>
      </c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33"/>
      <c r="BT119" s="33"/>
      <c r="BU119" s="33"/>
      <c r="BV119" s="33"/>
      <c r="BW119" s="33"/>
      <c r="BX119" s="33">
        <v>3</v>
      </c>
      <c r="BY119" s="33">
        <v>2</v>
      </c>
      <c r="BZ119" s="33"/>
      <c r="CA119" s="33"/>
      <c r="CB119" s="33"/>
      <c r="CC119" s="33">
        <v>15</v>
      </c>
      <c r="CD119" s="33"/>
      <c r="CE119" s="33"/>
      <c r="CF119" s="33"/>
      <c r="CG119" s="33"/>
      <c r="CH119" s="33"/>
      <c r="CI119" s="33"/>
      <c r="CJ119" s="33"/>
      <c r="CK119" s="33"/>
      <c r="CL119" s="33"/>
      <c r="CM119" s="19">
        <f t="shared" si="30"/>
        <v>35</v>
      </c>
      <c r="CN119" s="19">
        <f t="shared" si="31"/>
        <v>11</v>
      </c>
      <c r="CO119" s="19">
        <f t="shared" si="32"/>
        <v>0</v>
      </c>
      <c r="CP119" s="19">
        <f t="shared" si="33"/>
        <v>0</v>
      </c>
      <c r="CQ119" s="19">
        <f t="shared" si="34"/>
        <v>0</v>
      </c>
      <c r="CR119" s="42">
        <f t="shared" si="23"/>
        <v>0</v>
      </c>
      <c r="CS119" s="1">
        <f t="shared" si="24"/>
        <v>0</v>
      </c>
      <c r="CT119" s="1">
        <f t="shared" si="25"/>
        <v>0</v>
      </c>
      <c r="CU119" s="1">
        <f t="shared" si="21"/>
        <v>0</v>
      </c>
      <c r="CV119" s="41">
        <f t="shared" si="22"/>
        <v>0</v>
      </c>
    </row>
    <row r="120" spans="1:100" x14ac:dyDescent="0.25">
      <c r="A120" s="21" t="s">
        <v>185</v>
      </c>
      <c r="B120" s="24" t="s">
        <v>215</v>
      </c>
      <c r="C120" s="21"/>
      <c r="D120" s="21">
        <v>7</v>
      </c>
      <c r="E120" s="22">
        <v>42118</v>
      </c>
      <c r="F120" s="28">
        <v>16</v>
      </c>
      <c r="G120" s="28">
        <v>119</v>
      </c>
      <c r="H120" s="29">
        <f t="shared" si="15"/>
        <v>0</v>
      </c>
      <c r="I120" s="29">
        <f t="shared" si="15"/>
        <v>0</v>
      </c>
      <c r="J120" s="29">
        <f t="shared" si="15"/>
        <v>0</v>
      </c>
      <c r="K120" s="21">
        <v>3</v>
      </c>
      <c r="L120" s="21">
        <v>3</v>
      </c>
      <c r="M120" s="21"/>
      <c r="N120" s="21"/>
      <c r="O120" s="21"/>
      <c r="P120" s="21"/>
      <c r="Q120" s="21"/>
      <c r="R120" s="21"/>
      <c r="S120" s="21"/>
      <c r="T120" s="21"/>
      <c r="U120" s="21">
        <v>1</v>
      </c>
      <c r="V120" s="21">
        <v>1</v>
      </c>
      <c r="W120" s="21"/>
      <c r="X120" s="21"/>
      <c r="Y120" s="21"/>
      <c r="Z120" s="21">
        <v>4</v>
      </c>
      <c r="AA120" s="21">
        <v>4</v>
      </c>
      <c r="AB120" s="21"/>
      <c r="AC120" s="21"/>
      <c r="AD120" s="21"/>
      <c r="AE120" s="21">
        <v>1</v>
      </c>
      <c r="AF120" s="21">
        <v>1</v>
      </c>
      <c r="AG120" s="21"/>
      <c r="AH120" s="21"/>
      <c r="AI120" s="21"/>
      <c r="AJ120" s="21"/>
      <c r="AK120" s="21"/>
      <c r="AL120" s="21"/>
      <c r="AM120" s="21"/>
      <c r="AN120" s="21"/>
      <c r="AO120" s="21">
        <v>5</v>
      </c>
      <c r="AP120" s="21">
        <v>5</v>
      </c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>
        <v>4</v>
      </c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34"/>
      <c r="BT120" s="34"/>
      <c r="BU120" s="34"/>
      <c r="BV120" s="34"/>
      <c r="BW120" s="34"/>
      <c r="BX120" s="34">
        <v>4</v>
      </c>
      <c r="BY120" s="34">
        <v>3</v>
      </c>
      <c r="BZ120" s="34"/>
      <c r="CA120" s="34"/>
      <c r="CB120" s="34"/>
      <c r="CC120" s="34">
        <v>81</v>
      </c>
      <c r="CD120" s="34"/>
      <c r="CE120" s="34"/>
      <c r="CF120" s="34"/>
      <c r="CG120" s="34"/>
      <c r="CH120" s="34"/>
      <c r="CI120" s="34"/>
      <c r="CJ120" s="34"/>
      <c r="CK120" s="34"/>
      <c r="CL120" s="34"/>
      <c r="CM120" s="21">
        <f t="shared" si="30"/>
        <v>103</v>
      </c>
      <c r="CN120" s="21">
        <f t="shared" si="31"/>
        <v>17</v>
      </c>
      <c r="CO120" s="21">
        <f t="shared" si="32"/>
        <v>0</v>
      </c>
      <c r="CP120" s="21">
        <f t="shared" si="33"/>
        <v>0</v>
      </c>
      <c r="CQ120" s="21">
        <f t="shared" si="34"/>
        <v>0</v>
      </c>
      <c r="CR120" s="42">
        <f t="shared" si="23"/>
        <v>0</v>
      </c>
      <c r="CS120" s="1">
        <f t="shared" si="24"/>
        <v>0</v>
      </c>
      <c r="CT120" s="1">
        <f t="shared" si="25"/>
        <v>0</v>
      </c>
      <c r="CU120" s="1">
        <f t="shared" si="21"/>
        <v>0</v>
      </c>
      <c r="CV120" s="41">
        <f t="shared" si="22"/>
        <v>0</v>
      </c>
    </row>
    <row r="121" spans="1:100" x14ac:dyDescent="0.25">
      <c r="A121" s="39" t="s">
        <v>185</v>
      </c>
      <c r="B121" s="24" t="s">
        <v>215</v>
      </c>
      <c r="C121" s="23"/>
      <c r="D121" s="23">
        <v>7</v>
      </c>
      <c r="E121" s="20">
        <v>42118</v>
      </c>
      <c r="F121" s="24">
        <v>16</v>
      </c>
      <c r="G121" s="39">
        <v>120</v>
      </c>
      <c r="H121" s="27">
        <f t="shared" si="15"/>
        <v>0</v>
      </c>
      <c r="I121" s="27">
        <f t="shared" si="15"/>
        <v>0</v>
      </c>
      <c r="J121" s="27">
        <f t="shared" si="15"/>
        <v>0</v>
      </c>
      <c r="K121" s="23">
        <v>1</v>
      </c>
      <c r="L121" s="23">
        <v>1</v>
      </c>
      <c r="M121" s="23"/>
      <c r="N121" s="23"/>
      <c r="O121" s="23"/>
      <c r="P121" s="23"/>
      <c r="Q121" s="23"/>
      <c r="R121" s="23"/>
      <c r="S121" s="23"/>
      <c r="T121" s="23"/>
      <c r="U121" s="23">
        <v>1</v>
      </c>
      <c r="V121" s="23">
        <v>1</v>
      </c>
      <c r="W121" s="23"/>
      <c r="X121" s="23"/>
      <c r="Y121" s="23"/>
      <c r="Z121" s="23"/>
      <c r="AA121" s="23"/>
      <c r="AB121" s="23"/>
      <c r="AC121" s="23"/>
      <c r="AD121" s="23"/>
      <c r="AE121" s="23">
        <v>3</v>
      </c>
      <c r="AF121" s="23">
        <v>3</v>
      </c>
      <c r="AG121" s="23"/>
      <c r="AH121" s="23"/>
      <c r="AI121" s="23"/>
      <c r="AJ121" s="23"/>
      <c r="AK121" s="23"/>
      <c r="AL121" s="23"/>
      <c r="AM121" s="23"/>
      <c r="AN121" s="23"/>
      <c r="AO121" s="23">
        <v>7</v>
      </c>
      <c r="AP121" s="23">
        <v>7</v>
      </c>
      <c r="AQ121" s="23"/>
      <c r="AR121" s="23"/>
      <c r="AS121" s="23"/>
      <c r="AT121" s="23">
        <v>1</v>
      </c>
      <c r="AU121" s="23">
        <v>1</v>
      </c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32"/>
      <c r="BT121" s="32"/>
      <c r="BU121" s="32"/>
      <c r="BV121" s="32"/>
      <c r="BW121" s="32"/>
      <c r="BX121" s="32">
        <v>2</v>
      </c>
      <c r="BY121" s="32">
        <v>2</v>
      </c>
      <c r="BZ121" s="32"/>
      <c r="CA121" s="32"/>
      <c r="CB121" s="32"/>
      <c r="CC121" s="32">
        <v>31</v>
      </c>
      <c r="CD121" s="32"/>
      <c r="CE121" s="32"/>
      <c r="CF121" s="32"/>
      <c r="CG121" s="32"/>
      <c r="CH121" s="32"/>
      <c r="CI121" s="32"/>
      <c r="CJ121" s="32"/>
      <c r="CK121" s="32"/>
      <c r="CL121" s="32"/>
      <c r="CM121" s="23">
        <f t="shared" si="30"/>
        <v>46</v>
      </c>
      <c r="CN121" s="23">
        <f t="shared" si="31"/>
        <v>15</v>
      </c>
      <c r="CO121" s="23">
        <f t="shared" si="32"/>
        <v>0</v>
      </c>
      <c r="CP121" s="23">
        <f t="shared" si="33"/>
        <v>0</v>
      </c>
      <c r="CQ121" s="23">
        <f t="shared" si="34"/>
        <v>0</v>
      </c>
      <c r="CR121" s="42">
        <f t="shared" si="23"/>
        <v>0</v>
      </c>
      <c r="CS121" s="1">
        <f t="shared" si="24"/>
        <v>0</v>
      </c>
      <c r="CT121" s="1">
        <f t="shared" si="25"/>
        <v>0</v>
      </c>
      <c r="CU121" s="1">
        <f t="shared" si="21"/>
        <v>0</v>
      </c>
      <c r="CV121" s="41">
        <f t="shared" si="22"/>
        <v>0</v>
      </c>
    </row>
    <row r="122" spans="1:100" x14ac:dyDescent="0.25">
      <c r="A122" s="24" t="s">
        <v>185</v>
      </c>
      <c r="B122" s="24" t="s">
        <v>215</v>
      </c>
      <c r="C122" s="19"/>
      <c r="D122" s="24">
        <v>4</v>
      </c>
      <c r="E122" s="20">
        <v>42118</v>
      </c>
      <c r="F122" s="24">
        <v>16</v>
      </c>
      <c r="G122" s="24">
        <v>121</v>
      </c>
      <c r="H122" s="38">
        <f t="shared" si="15"/>
        <v>0</v>
      </c>
      <c r="I122" s="38">
        <f t="shared" si="15"/>
        <v>0</v>
      </c>
      <c r="J122" s="38">
        <f t="shared" si="15"/>
        <v>0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>
        <v>2</v>
      </c>
      <c r="AF122" s="19">
        <v>2</v>
      </c>
      <c r="AG122" s="19"/>
      <c r="AH122" s="19"/>
      <c r="AI122" s="19"/>
      <c r="AJ122" s="19"/>
      <c r="AK122" s="19"/>
      <c r="AL122" s="19"/>
      <c r="AM122" s="19"/>
      <c r="AN122" s="19"/>
      <c r="AO122" s="24">
        <v>6</v>
      </c>
      <c r="AP122" s="24">
        <v>6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33"/>
      <c r="BT122" s="33"/>
      <c r="BU122" s="33"/>
      <c r="BV122" s="33"/>
      <c r="BW122" s="33"/>
      <c r="BX122" s="33">
        <v>1</v>
      </c>
      <c r="BY122" s="33">
        <v>1</v>
      </c>
      <c r="BZ122" s="33"/>
      <c r="CA122" s="33"/>
      <c r="CB122" s="33"/>
      <c r="CC122" s="33">
        <v>13</v>
      </c>
      <c r="CD122" s="33"/>
      <c r="CE122" s="33"/>
      <c r="CF122" s="33"/>
      <c r="CG122" s="33"/>
      <c r="CH122" s="33"/>
      <c r="CI122" s="33"/>
      <c r="CJ122" s="33"/>
      <c r="CK122" s="33"/>
      <c r="CL122" s="33"/>
      <c r="CM122" s="19">
        <f t="shared" si="30"/>
        <v>22</v>
      </c>
      <c r="CN122" s="19">
        <f t="shared" si="31"/>
        <v>9</v>
      </c>
      <c r="CO122" s="19">
        <f t="shared" si="32"/>
        <v>0</v>
      </c>
      <c r="CP122" s="19">
        <f t="shared" si="33"/>
        <v>0</v>
      </c>
      <c r="CQ122" s="19">
        <f t="shared" si="34"/>
        <v>0</v>
      </c>
      <c r="CR122" s="42">
        <f t="shared" si="23"/>
        <v>0</v>
      </c>
      <c r="CS122" s="1">
        <f t="shared" si="24"/>
        <v>0</v>
      </c>
      <c r="CT122" s="1">
        <f t="shared" si="25"/>
        <v>0</v>
      </c>
      <c r="CU122" s="1">
        <f t="shared" si="21"/>
        <v>0</v>
      </c>
      <c r="CV122" s="41">
        <f t="shared" si="22"/>
        <v>0</v>
      </c>
    </row>
    <row r="123" spans="1:100" x14ac:dyDescent="0.25">
      <c r="A123" s="24" t="s">
        <v>185</v>
      </c>
      <c r="B123" s="24" t="s">
        <v>215</v>
      </c>
      <c r="C123" s="19"/>
      <c r="D123" s="24">
        <v>6</v>
      </c>
      <c r="E123" s="20">
        <v>42118</v>
      </c>
      <c r="F123" s="24">
        <v>16</v>
      </c>
      <c r="G123" s="24">
        <v>122</v>
      </c>
      <c r="H123" s="38">
        <f t="shared" si="15"/>
        <v>0</v>
      </c>
      <c r="I123" s="38">
        <f t="shared" si="15"/>
        <v>0</v>
      </c>
      <c r="J123" s="38">
        <f t="shared" si="15"/>
        <v>0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24">
        <v>4</v>
      </c>
      <c r="AF123" s="24">
        <v>4</v>
      </c>
      <c r="AG123" s="19"/>
      <c r="AH123" s="19"/>
      <c r="AI123" s="19"/>
      <c r="AJ123" s="19"/>
      <c r="AK123" s="19"/>
      <c r="AL123" s="19"/>
      <c r="AM123" s="19"/>
      <c r="AN123" s="19"/>
      <c r="AO123" s="24">
        <v>15</v>
      </c>
      <c r="AP123" s="24">
        <v>15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33"/>
      <c r="BT123" s="33"/>
      <c r="BU123" s="33"/>
      <c r="BV123" s="33"/>
      <c r="BW123" s="33"/>
      <c r="BX123" s="33">
        <v>5</v>
      </c>
      <c r="BY123" s="33">
        <v>5</v>
      </c>
      <c r="BZ123" s="33"/>
      <c r="CA123" s="33"/>
      <c r="CB123" s="33"/>
      <c r="CC123" s="33">
        <v>45</v>
      </c>
      <c r="CD123" s="33"/>
      <c r="CE123" s="33"/>
      <c r="CF123" s="33"/>
      <c r="CG123" s="33"/>
      <c r="CH123" s="33"/>
      <c r="CI123" s="33"/>
      <c r="CJ123" s="33"/>
      <c r="CK123" s="33"/>
      <c r="CL123" s="33"/>
      <c r="CM123" s="19">
        <f t="shared" si="30"/>
        <v>69</v>
      </c>
      <c r="CN123" s="19">
        <f t="shared" si="31"/>
        <v>24</v>
      </c>
      <c r="CO123" s="19">
        <f t="shared" si="32"/>
        <v>0</v>
      </c>
      <c r="CP123" s="19">
        <f t="shared" si="33"/>
        <v>0</v>
      </c>
      <c r="CQ123" s="19">
        <f t="shared" si="34"/>
        <v>0</v>
      </c>
      <c r="CR123" s="42">
        <f t="shared" si="23"/>
        <v>0</v>
      </c>
      <c r="CS123" s="1">
        <f t="shared" si="24"/>
        <v>0</v>
      </c>
      <c r="CT123" s="1">
        <f t="shared" si="25"/>
        <v>0</v>
      </c>
      <c r="CU123" s="1">
        <f t="shared" si="21"/>
        <v>0</v>
      </c>
      <c r="CV123" s="41">
        <f t="shared" si="22"/>
        <v>0</v>
      </c>
    </row>
    <row r="124" spans="1:100" s="1" customFormat="1" x14ac:dyDescent="0.25">
      <c r="A124" s="21" t="s">
        <v>185</v>
      </c>
      <c r="B124" s="24" t="s">
        <v>215</v>
      </c>
      <c r="C124" s="21"/>
      <c r="D124" s="21">
        <v>9</v>
      </c>
      <c r="E124" s="20">
        <v>42118</v>
      </c>
      <c r="F124" s="24">
        <v>16</v>
      </c>
      <c r="G124" s="28">
        <v>123</v>
      </c>
      <c r="H124" s="29">
        <f t="shared" si="15"/>
        <v>0</v>
      </c>
      <c r="I124" s="29">
        <f t="shared" si="15"/>
        <v>0</v>
      </c>
      <c r="J124" s="29">
        <f t="shared" si="15"/>
        <v>0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>
        <v>3</v>
      </c>
      <c r="AF124" s="21">
        <v>2</v>
      </c>
      <c r="AG124" s="21"/>
      <c r="AH124" s="21"/>
      <c r="AI124" s="21"/>
      <c r="AJ124" s="21"/>
      <c r="AK124" s="21"/>
      <c r="AL124" s="21"/>
      <c r="AM124" s="21"/>
      <c r="AN124" s="21"/>
      <c r="AO124" s="21">
        <v>4</v>
      </c>
      <c r="AP124" s="21">
        <v>4</v>
      </c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34"/>
      <c r="BT124" s="34"/>
      <c r="BU124" s="34"/>
      <c r="BV124" s="34"/>
      <c r="BW124" s="34"/>
      <c r="BX124" s="34">
        <v>1</v>
      </c>
      <c r="BY124" s="34">
        <v>1</v>
      </c>
      <c r="BZ124" s="34"/>
      <c r="CA124" s="34"/>
      <c r="CB124" s="34"/>
      <c r="CC124" s="34">
        <v>17</v>
      </c>
      <c r="CD124" s="34"/>
      <c r="CE124" s="34"/>
      <c r="CF124" s="34"/>
      <c r="CG124" s="34"/>
      <c r="CH124" s="34"/>
      <c r="CI124" s="34"/>
      <c r="CJ124" s="34"/>
      <c r="CK124" s="34"/>
      <c r="CL124" s="34"/>
      <c r="CM124" s="21">
        <f t="shared" si="30"/>
        <v>25</v>
      </c>
      <c r="CN124" s="21">
        <f t="shared" si="31"/>
        <v>7</v>
      </c>
      <c r="CO124" s="21">
        <f t="shared" si="32"/>
        <v>0</v>
      </c>
      <c r="CP124" s="21">
        <f t="shared" si="33"/>
        <v>0</v>
      </c>
      <c r="CQ124" s="21">
        <f t="shared" si="34"/>
        <v>0</v>
      </c>
      <c r="CR124" s="42">
        <f t="shared" si="23"/>
        <v>0</v>
      </c>
      <c r="CS124" s="1">
        <f t="shared" si="24"/>
        <v>0</v>
      </c>
      <c r="CT124" s="1">
        <f t="shared" si="25"/>
        <v>0</v>
      </c>
      <c r="CU124" s="1">
        <f t="shared" si="21"/>
        <v>0</v>
      </c>
      <c r="CV124" s="41">
        <f t="shared" si="22"/>
        <v>0</v>
      </c>
    </row>
    <row r="125" spans="1:100" s="1" customFormat="1" x14ac:dyDescent="0.25">
      <c r="A125" s="39" t="s">
        <v>185</v>
      </c>
      <c r="B125" s="39" t="s">
        <v>216</v>
      </c>
      <c r="C125" s="23"/>
      <c r="D125" s="23">
        <v>8</v>
      </c>
      <c r="E125" s="40">
        <v>42108</v>
      </c>
      <c r="F125" s="23">
        <v>15</v>
      </c>
      <c r="G125" s="39">
        <v>124</v>
      </c>
      <c r="H125" s="27">
        <f t="shared" si="15"/>
        <v>0</v>
      </c>
      <c r="I125" s="27">
        <f t="shared" si="15"/>
        <v>0</v>
      </c>
      <c r="J125" s="27">
        <f t="shared" si="15"/>
        <v>0</v>
      </c>
      <c r="K125" s="23">
        <v>1</v>
      </c>
      <c r="L125" s="23">
        <v>1</v>
      </c>
      <c r="M125" s="23"/>
      <c r="N125" s="23"/>
      <c r="O125" s="23"/>
      <c r="P125" s="23">
        <v>3</v>
      </c>
      <c r="Q125" s="23"/>
      <c r="R125" s="23"/>
      <c r="S125" s="23"/>
      <c r="T125" s="23"/>
      <c r="U125" s="23">
        <v>2</v>
      </c>
      <c r="V125" s="23">
        <v>2</v>
      </c>
      <c r="W125" s="23"/>
      <c r="X125" s="23"/>
      <c r="Y125" s="23"/>
      <c r="Z125" s="23"/>
      <c r="AA125" s="23"/>
      <c r="AB125" s="23"/>
      <c r="AC125" s="23"/>
      <c r="AD125" s="23"/>
      <c r="AE125" s="23">
        <v>3</v>
      </c>
      <c r="AF125" s="23">
        <v>3</v>
      </c>
      <c r="AG125" s="23"/>
      <c r="AH125" s="23"/>
      <c r="AI125" s="23"/>
      <c r="AJ125" s="23"/>
      <c r="AK125" s="23"/>
      <c r="AL125" s="23"/>
      <c r="AM125" s="23"/>
      <c r="AN125" s="23"/>
      <c r="AO125" s="23">
        <v>4</v>
      </c>
      <c r="AP125" s="23">
        <v>4</v>
      </c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32">
        <v>1</v>
      </c>
      <c r="BT125" s="32">
        <v>1</v>
      </c>
      <c r="BU125" s="32"/>
      <c r="BV125" s="32"/>
      <c r="BW125" s="32"/>
      <c r="BX125" s="32">
        <v>2</v>
      </c>
      <c r="BY125" s="32">
        <v>2</v>
      </c>
      <c r="BZ125" s="32"/>
      <c r="CA125" s="32"/>
      <c r="CB125" s="32"/>
      <c r="CC125" s="32">
        <v>10</v>
      </c>
      <c r="CD125" s="32"/>
      <c r="CE125" s="32"/>
      <c r="CF125" s="32"/>
      <c r="CG125" s="32"/>
      <c r="CH125" s="32"/>
      <c r="CI125" s="32"/>
      <c r="CJ125" s="32"/>
      <c r="CK125" s="32"/>
      <c r="CL125" s="32"/>
      <c r="CM125" s="23">
        <f t="shared" si="30"/>
        <v>26</v>
      </c>
      <c r="CN125" s="23">
        <f t="shared" si="31"/>
        <v>13</v>
      </c>
      <c r="CO125" s="23">
        <f t="shared" si="32"/>
        <v>0</v>
      </c>
      <c r="CP125" s="23">
        <f t="shared" si="33"/>
        <v>0</v>
      </c>
      <c r="CQ125" s="23">
        <f t="shared" si="34"/>
        <v>0</v>
      </c>
      <c r="CR125" s="42">
        <f t="shared" si="23"/>
        <v>0</v>
      </c>
      <c r="CS125" s="1">
        <f t="shared" si="24"/>
        <v>0</v>
      </c>
      <c r="CT125" s="1">
        <f t="shared" si="25"/>
        <v>0</v>
      </c>
      <c r="CU125" s="1">
        <f t="shared" si="21"/>
        <v>0</v>
      </c>
      <c r="CV125" s="41">
        <f t="shared" si="22"/>
        <v>0</v>
      </c>
    </row>
    <row r="126" spans="1:100" x14ac:dyDescent="0.25">
      <c r="A126" s="24" t="s">
        <v>185</v>
      </c>
      <c r="B126" s="39" t="s">
        <v>216</v>
      </c>
      <c r="C126" s="19"/>
      <c r="D126" s="24">
        <v>9</v>
      </c>
      <c r="E126" s="20">
        <v>42108</v>
      </c>
      <c r="F126" s="24">
        <v>15</v>
      </c>
      <c r="G126" s="24">
        <v>125</v>
      </c>
      <c r="H126" s="38">
        <f t="shared" si="15"/>
        <v>1</v>
      </c>
      <c r="I126" s="38">
        <f t="shared" si="15"/>
        <v>0</v>
      </c>
      <c r="J126" s="38">
        <f t="shared" si="15"/>
        <v>0</v>
      </c>
      <c r="K126" s="19">
        <v>1</v>
      </c>
      <c r="L126" s="19">
        <v>1</v>
      </c>
      <c r="M126" s="19"/>
      <c r="N126" s="19"/>
      <c r="O126" s="19"/>
      <c r="P126" s="19"/>
      <c r="Q126" s="19"/>
      <c r="R126" s="19"/>
      <c r="S126" s="19"/>
      <c r="T126" s="19"/>
      <c r="U126" s="19">
        <v>1</v>
      </c>
      <c r="V126" s="19">
        <v>1</v>
      </c>
      <c r="W126" s="19">
        <v>1</v>
      </c>
      <c r="X126" s="19"/>
      <c r="Y126" s="19"/>
      <c r="Z126" s="19"/>
      <c r="AA126" s="19"/>
      <c r="AB126" s="19"/>
      <c r="AC126" s="19"/>
      <c r="AD126" s="19"/>
      <c r="AE126" s="24">
        <v>4</v>
      </c>
      <c r="AF126" s="24">
        <v>4</v>
      </c>
      <c r="AG126" s="19"/>
      <c r="AH126" s="19"/>
      <c r="AI126" s="19"/>
      <c r="AJ126" s="19"/>
      <c r="AK126" s="19"/>
      <c r="AL126" s="19"/>
      <c r="AM126" s="19"/>
      <c r="AN126" s="19"/>
      <c r="AO126" s="24">
        <v>6</v>
      </c>
      <c r="AP126" s="24">
        <v>5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>
        <v>3</v>
      </c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33"/>
      <c r="BT126" s="33"/>
      <c r="BU126" s="33"/>
      <c r="BV126" s="33"/>
      <c r="BW126" s="33"/>
      <c r="BX126" s="33">
        <v>1</v>
      </c>
      <c r="BY126" s="33">
        <v>1</v>
      </c>
      <c r="BZ126" s="33"/>
      <c r="CA126" s="33"/>
      <c r="CB126" s="33"/>
      <c r="CC126" s="33">
        <v>29</v>
      </c>
      <c r="CD126" s="33"/>
      <c r="CE126" s="33"/>
      <c r="CF126" s="33"/>
      <c r="CG126" s="33"/>
      <c r="CH126" s="33"/>
      <c r="CI126" s="33"/>
      <c r="CJ126" s="33"/>
      <c r="CK126" s="33"/>
      <c r="CL126" s="33"/>
      <c r="CM126" s="19">
        <f t="shared" si="30"/>
        <v>45</v>
      </c>
      <c r="CN126" s="19">
        <f t="shared" si="31"/>
        <v>12</v>
      </c>
      <c r="CO126" s="19">
        <f t="shared" si="32"/>
        <v>1</v>
      </c>
      <c r="CP126" s="19">
        <f t="shared" si="33"/>
        <v>0</v>
      </c>
      <c r="CQ126" s="19">
        <f t="shared" si="34"/>
        <v>0</v>
      </c>
      <c r="CR126" s="42">
        <f t="shared" si="23"/>
        <v>0.8</v>
      </c>
      <c r="CS126" s="1">
        <f t="shared" si="24"/>
        <v>8.3333333333333321</v>
      </c>
      <c r="CT126" s="1">
        <f t="shared" si="25"/>
        <v>0.8</v>
      </c>
      <c r="CU126" s="1">
        <f t="shared" si="21"/>
        <v>0</v>
      </c>
      <c r="CV126" s="41">
        <f t="shared" si="22"/>
        <v>0</v>
      </c>
    </row>
    <row r="127" spans="1:100" s="1" customFormat="1" x14ac:dyDescent="0.25">
      <c r="A127" s="24" t="s">
        <v>185</v>
      </c>
      <c r="B127" s="39" t="s">
        <v>216</v>
      </c>
      <c r="C127" s="19"/>
      <c r="D127" s="24">
        <v>4</v>
      </c>
      <c r="E127" s="20">
        <v>42108</v>
      </c>
      <c r="F127" s="24">
        <v>15</v>
      </c>
      <c r="G127" s="24">
        <v>126</v>
      </c>
      <c r="H127" s="38">
        <f t="shared" si="15"/>
        <v>0</v>
      </c>
      <c r="I127" s="38">
        <f t="shared" si="15"/>
        <v>0</v>
      </c>
      <c r="J127" s="38">
        <f t="shared" si="15"/>
        <v>0</v>
      </c>
      <c r="K127" s="19">
        <v>1</v>
      </c>
      <c r="L127" s="19">
        <v>1</v>
      </c>
      <c r="M127" s="19"/>
      <c r="N127" s="19"/>
      <c r="O127" s="19"/>
      <c r="P127" s="19"/>
      <c r="Q127" s="19"/>
      <c r="R127" s="19"/>
      <c r="S127" s="19"/>
      <c r="T127" s="19"/>
      <c r="U127" s="19">
        <v>1</v>
      </c>
      <c r="V127" s="19">
        <v>1</v>
      </c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24">
        <v>2</v>
      </c>
      <c r="AP127" s="24">
        <v>2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>
        <v>15</v>
      </c>
      <c r="CD127" s="33"/>
      <c r="CE127" s="33"/>
      <c r="CF127" s="33"/>
      <c r="CG127" s="33"/>
      <c r="CH127" s="33"/>
      <c r="CI127" s="33"/>
      <c r="CJ127" s="33"/>
      <c r="CK127" s="33"/>
      <c r="CL127" s="33"/>
      <c r="CM127" s="19">
        <f t="shared" si="30"/>
        <v>19</v>
      </c>
      <c r="CN127" s="19">
        <f t="shared" si="31"/>
        <v>4</v>
      </c>
      <c r="CO127" s="19">
        <f t="shared" si="32"/>
        <v>0</v>
      </c>
      <c r="CP127" s="19">
        <f t="shared" si="33"/>
        <v>0</v>
      </c>
      <c r="CQ127" s="19">
        <f t="shared" si="34"/>
        <v>0</v>
      </c>
      <c r="CR127" s="42">
        <f t="shared" si="23"/>
        <v>0</v>
      </c>
      <c r="CS127" s="1">
        <f t="shared" si="24"/>
        <v>0</v>
      </c>
      <c r="CT127" s="1">
        <f t="shared" si="25"/>
        <v>0</v>
      </c>
      <c r="CU127" s="1">
        <f t="shared" si="21"/>
        <v>0</v>
      </c>
      <c r="CV127" s="41">
        <f t="shared" si="22"/>
        <v>0</v>
      </c>
    </row>
    <row r="128" spans="1:100" s="1" customFormat="1" x14ac:dyDescent="0.25">
      <c r="A128" s="24" t="s">
        <v>185</v>
      </c>
      <c r="B128" s="39" t="s">
        <v>216</v>
      </c>
      <c r="C128" s="19"/>
      <c r="D128" s="24">
        <v>6</v>
      </c>
      <c r="E128" s="20">
        <v>42108</v>
      </c>
      <c r="F128" s="24">
        <v>15</v>
      </c>
      <c r="G128" s="24">
        <v>127</v>
      </c>
      <c r="H128" s="38">
        <f t="shared" si="15"/>
        <v>1</v>
      </c>
      <c r="I128" s="38">
        <f t="shared" si="15"/>
        <v>0</v>
      </c>
      <c r="J128" s="38">
        <f t="shared" si="15"/>
        <v>0</v>
      </c>
      <c r="K128" s="24">
        <v>2</v>
      </c>
      <c r="L128" s="19">
        <v>2</v>
      </c>
      <c r="M128" s="19">
        <v>1</v>
      </c>
      <c r="N128" s="19"/>
      <c r="O128" s="19"/>
      <c r="P128" s="19"/>
      <c r="Q128" s="19"/>
      <c r="R128" s="19"/>
      <c r="S128" s="19"/>
      <c r="T128" s="19"/>
      <c r="U128" s="24">
        <v>1</v>
      </c>
      <c r="V128" s="24">
        <v>1</v>
      </c>
      <c r="W128" s="19"/>
      <c r="X128" s="19"/>
      <c r="Y128" s="19"/>
      <c r="Z128" s="19"/>
      <c r="AA128" s="19"/>
      <c r="AB128" s="19"/>
      <c r="AC128" s="19"/>
      <c r="AD128" s="19"/>
      <c r="AE128" s="24">
        <v>5</v>
      </c>
      <c r="AF128" s="24">
        <v>5</v>
      </c>
      <c r="AG128" s="19"/>
      <c r="AH128" s="19"/>
      <c r="AI128" s="19"/>
      <c r="AJ128" s="19"/>
      <c r="AK128" s="19"/>
      <c r="AL128" s="19"/>
      <c r="AM128" s="19"/>
      <c r="AN128" s="19"/>
      <c r="AO128" s="24">
        <v>3</v>
      </c>
      <c r="AP128" s="24">
        <v>3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33"/>
      <c r="BT128" s="33"/>
      <c r="BU128" s="33"/>
      <c r="BV128" s="33"/>
      <c r="BW128" s="33"/>
      <c r="BX128" s="33">
        <v>3</v>
      </c>
      <c r="BY128" s="33">
        <v>3</v>
      </c>
      <c r="BZ128" s="33"/>
      <c r="CA128" s="33"/>
      <c r="CB128" s="33"/>
      <c r="CC128" s="33">
        <v>60</v>
      </c>
      <c r="CD128" s="33"/>
      <c r="CE128" s="33"/>
      <c r="CF128" s="33"/>
      <c r="CG128" s="33"/>
      <c r="CH128" s="33"/>
      <c r="CI128" s="33"/>
      <c r="CJ128" s="33"/>
      <c r="CK128" s="33"/>
      <c r="CL128" s="33"/>
      <c r="CM128" s="19">
        <f t="shared" si="30"/>
        <v>74</v>
      </c>
      <c r="CN128" s="19">
        <f t="shared" si="31"/>
        <v>14</v>
      </c>
      <c r="CO128" s="19">
        <f t="shared" si="32"/>
        <v>1</v>
      </c>
      <c r="CP128" s="19">
        <f t="shared" si="33"/>
        <v>0</v>
      </c>
      <c r="CQ128" s="19">
        <f t="shared" si="34"/>
        <v>0</v>
      </c>
      <c r="CR128" s="42">
        <f t="shared" si="23"/>
        <v>0.78740157480314954</v>
      </c>
      <c r="CS128" s="1">
        <f t="shared" si="24"/>
        <v>7.1428571428571423</v>
      </c>
      <c r="CT128" s="1">
        <f t="shared" si="25"/>
        <v>0.78740157480314954</v>
      </c>
      <c r="CU128" s="1">
        <f t="shared" si="21"/>
        <v>0</v>
      </c>
      <c r="CV128" s="41">
        <f t="shared" si="22"/>
        <v>0</v>
      </c>
    </row>
    <row r="129" spans="1:100" x14ac:dyDescent="0.25">
      <c r="A129" s="24" t="s">
        <v>185</v>
      </c>
      <c r="B129" s="39" t="s">
        <v>216</v>
      </c>
      <c r="D129" s="24">
        <v>3</v>
      </c>
      <c r="E129" s="20">
        <v>42108</v>
      </c>
      <c r="F129" s="24">
        <v>15</v>
      </c>
      <c r="G129" s="24">
        <v>128</v>
      </c>
      <c r="H129" s="26">
        <f t="shared" si="15"/>
        <v>0</v>
      </c>
      <c r="I129" s="26">
        <f t="shared" si="15"/>
        <v>0</v>
      </c>
      <c r="J129" s="26">
        <f t="shared" si="15"/>
        <v>0</v>
      </c>
      <c r="K129" s="24">
        <v>1</v>
      </c>
      <c r="L129" s="24">
        <v>1</v>
      </c>
      <c r="U129" s="24">
        <v>1</v>
      </c>
      <c r="V129" s="24">
        <v>1</v>
      </c>
      <c r="AE129" s="24">
        <v>3</v>
      </c>
      <c r="AF129" s="24">
        <v>3</v>
      </c>
      <c r="AO129" s="24">
        <v>6</v>
      </c>
      <c r="AP129" s="24">
        <v>6</v>
      </c>
      <c r="BX129" s="31">
        <v>1</v>
      </c>
      <c r="BY129" s="31">
        <v>1</v>
      </c>
      <c r="CC129" s="31">
        <v>40</v>
      </c>
      <c r="CM129" s="1">
        <f t="shared" si="30"/>
        <v>52</v>
      </c>
      <c r="CN129" s="1">
        <f t="shared" si="31"/>
        <v>12</v>
      </c>
      <c r="CO129" s="1">
        <f t="shared" si="32"/>
        <v>0</v>
      </c>
      <c r="CP129" s="1">
        <f t="shared" si="33"/>
        <v>0</v>
      </c>
      <c r="CQ129" s="1">
        <f t="shared" si="34"/>
        <v>0</v>
      </c>
      <c r="CR129" s="42">
        <f t="shared" si="23"/>
        <v>0</v>
      </c>
      <c r="CS129" s="1">
        <f t="shared" si="24"/>
        <v>0</v>
      </c>
      <c r="CT129" s="1">
        <f t="shared" si="25"/>
        <v>0</v>
      </c>
      <c r="CU129" s="1">
        <f t="shared" si="21"/>
        <v>0</v>
      </c>
      <c r="CV129" s="41">
        <f t="shared" si="22"/>
        <v>0</v>
      </c>
    </row>
    <row r="130" spans="1:100" x14ac:dyDescent="0.25">
      <c r="A130" s="24" t="s">
        <v>185</v>
      </c>
      <c r="B130" s="39" t="s">
        <v>216</v>
      </c>
      <c r="D130" s="24">
        <v>5</v>
      </c>
      <c r="E130" s="20">
        <v>42108</v>
      </c>
      <c r="F130" s="24">
        <v>15</v>
      </c>
      <c r="G130" s="24">
        <v>129</v>
      </c>
      <c r="H130" s="26">
        <f t="shared" ref="H130:J147" si="37">COUNT(M130,R130,W130,AB130,AG130,AL130,AQ130,AV130,BA130,BF130,BK130,BP130,BU130,BZ130,CE130,CJ130)</f>
        <v>0</v>
      </c>
      <c r="I130" s="26">
        <f t="shared" si="37"/>
        <v>0</v>
      </c>
      <c r="J130" s="26">
        <f t="shared" si="37"/>
        <v>0</v>
      </c>
      <c r="K130" s="24">
        <v>1</v>
      </c>
      <c r="L130" s="24">
        <v>1</v>
      </c>
      <c r="U130" s="24">
        <v>1</v>
      </c>
      <c r="V130" s="24">
        <v>1</v>
      </c>
      <c r="AE130" s="24">
        <v>1</v>
      </c>
      <c r="AF130" s="24">
        <v>1</v>
      </c>
      <c r="AO130" s="24">
        <v>4</v>
      </c>
      <c r="AP130" s="24">
        <v>4</v>
      </c>
      <c r="BX130" s="31">
        <v>2</v>
      </c>
      <c r="BY130" s="31">
        <v>2</v>
      </c>
      <c r="CC130" s="31">
        <v>25</v>
      </c>
      <c r="CM130" s="1">
        <f t="shared" si="30"/>
        <v>34</v>
      </c>
      <c r="CN130" s="1">
        <f t="shared" si="31"/>
        <v>9</v>
      </c>
      <c r="CO130" s="1">
        <f t="shared" si="32"/>
        <v>0</v>
      </c>
      <c r="CP130" s="1">
        <f t="shared" si="33"/>
        <v>0</v>
      </c>
      <c r="CQ130" s="1">
        <f t="shared" si="34"/>
        <v>0</v>
      </c>
      <c r="CR130" s="42">
        <f t="shared" si="23"/>
        <v>0</v>
      </c>
      <c r="CS130" s="1">
        <f t="shared" si="24"/>
        <v>0</v>
      </c>
      <c r="CT130" s="1">
        <f t="shared" si="25"/>
        <v>0</v>
      </c>
      <c r="CU130" s="1">
        <f t="shared" si="21"/>
        <v>0</v>
      </c>
      <c r="CV130" s="41">
        <f t="shared" si="22"/>
        <v>0</v>
      </c>
    </row>
    <row r="131" spans="1:100" x14ac:dyDescent="0.25">
      <c r="A131" s="24" t="s">
        <v>185</v>
      </c>
      <c r="B131" s="39" t="s">
        <v>216</v>
      </c>
      <c r="D131" s="24">
        <v>7</v>
      </c>
      <c r="E131" s="20">
        <v>42108</v>
      </c>
      <c r="F131" s="24">
        <v>15</v>
      </c>
      <c r="G131" s="24">
        <v>130</v>
      </c>
      <c r="H131" s="26">
        <f t="shared" si="37"/>
        <v>1</v>
      </c>
      <c r="I131" s="26">
        <f t="shared" si="37"/>
        <v>0</v>
      </c>
      <c r="J131" s="26">
        <f t="shared" si="37"/>
        <v>0</v>
      </c>
      <c r="K131" s="24">
        <v>3</v>
      </c>
      <c r="L131" s="24">
        <v>3</v>
      </c>
      <c r="M131" s="1">
        <v>1</v>
      </c>
      <c r="U131" s="24">
        <v>1</v>
      </c>
      <c r="V131" s="24">
        <v>1</v>
      </c>
      <c r="AF131" s="1"/>
      <c r="AO131" s="24">
        <v>4</v>
      </c>
      <c r="AP131" s="24">
        <v>1</v>
      </c>
      <c r="BX131" s="31">
        <v>1</v>
      </c>
      <c r="BY131" s="31">
        <v>1</v>
      </c>
      <c r="CC131" s="31">
        <v>87</v>
      </c>
      <c r="CM131" s="1">
        <f t="shared" si="30"/>
        <v>96</v>
      </c>
      <c r="CN131" s="1">
        <f t="shared" si="31"/>
        <v>6</v>
      </c>
      <c r="CO131" s="1">
        <f t="shared" si="32"/>
        <v>1</v>
      </c>
      <c r="CP131" s="1">
        <f t="shared" si="33"/>
        <v>0</v>
      </c>
      <c r="CQ131" s="1">
        <f t="shared" si="34"/>
        <v>0</v>
      </c>
      <c r="CR131" s="42">
        <f t="shared" si="23"/>
        <v>0.76923076923076927</v>
      </c>
      <c r="CS131" s="1">
        <f t="shared" si="24"/>
        <v>16.666666666666664</v>
      </c>
      <c r="CT131" s="1">
        <f t="shared" si="25"/>
        <v>0.76923076923076927</v>
      </c>
      <c r="CU131" s="1">
        <f t="shared" ref="CU131:CU147" si="38">SUM(CQ131/CN131)</f>
        <v>0</v>
      </c>
      <c r="CV131" s="41">
        <f t="shared" ref="CV131:CV147" si="39">SUM(J131/G131)*100</f>
        <v>0</v>
      </c>
    </row>
    <row r="132" spans="1:100" x14ac:dyDescent="0.25">
      <c r="A132" s="24" t="s">
        <v>185</v>
      </c>
      <c r="B132" s="39" t="s">
        <v>216</v>
      </c>
      <c r="D132" s="24">
        <v>5</v>
      </c>
      <c r="E132" s="20">
        <v>42108</v>
      </c>
      <c r="F132" s="24">
        <v>15</v>
      </c>
      <c r="G132" s="24">
        <v>131</v>
      </c>
      <c r="H132" s="26">
        <f t="shared" si="37"/>
        <v>0</v>
      </c>
      <c r="I132" s="26">
        <f t="shared" si="37"/>
        <v>0</v>
      </c>
      <c r="J132" s="26">
        <f t="shared" si="37"/>
        <v>0</v>
      </c>
      <c r="K132" s="24"/>
      <c r="L132" s="24"/>
      <c r="U132" s="24">
        <v>1</v>
      </c>
      <c r="V132" s="24">
        <v>1</v>
      </c>
      <c r="AE132">
        <v>2</v>
      </c>
      <c r="AF132" s="1">
        <v>2</v>
      </c>
      <c r="AO132" s="24">
        <v>3</v>
      </c>
      <c r="AP132" s="24">
        <v>3</v>
      </c>
      <c r="BX132" s="31">
        <v>1</v>
      </c>
      <c r="BY132" s="31">
        <v>1</v>
      </c>
      <c r="CC132" s="31">
        <v>41</v>
      </c>
      <c r="CM132" s="1">
        <f t="shared" si="30"/>
        <v>48</v>
      </c>
      <c r="CN132" s="1">
        <f t="shared" si="31"/>
        <v>7</v>
      </c>
      <c r="CO132" s="1">
        <f t="shared" si="32"/>
        <v>0</v>
      </c>
      <c r="CP132" s="1">
        <f t="shared" si="33"/>
        <v>0</v>
      </c>
      <c r="CQ132" s="1">
        <f t="shared" si="34"/>
        <v>0</v>
      </c>
      <c r="CR132" s="42">
        <f t="shared" si="23"/>
        <v>0</v>
      </c>
      <c r="CS132" s="1">
        <f t="shared" si="24"/>
        <v>0</v>
      </c>
      <c r="CT132" s="1">
        <f t="shared" si="25"/>
        <v>0</v>
      </c>
      <c r="CU132" s="1">
        <f t="shared" si="38"/>
        <v>0</v>
      </c>
      <c r="CV132" s="41">
        <f t="shared" si="39"/>
        <v>0</v>
      </c>
    </row>
    <row r="133" spans="1:100" x14ac:dyDescent="0.25">
      <c r="A133" s="24" t="s">
        <v>185</v>
      </c>
      <c r="B133" s="39" t="s">
        <v>216</v>
      </c>
      <c r="D133" s="24">
        <v>4</v>
      </c>
      <c r="E133" s="20">
        <v>42108</v>
      </c>
      <c r="F133" s="24">
        <v>15</v>
      </c>
      <c r="G133" s="24">
        <v>132</v>
      </c>
      <c r="H133" s="26">
        <f t="shared" si="37"/>
        <v>0</v>
      </c>
      <c r="I133" s="26">
        <f t="shared" si="37"/>
        <v>0</v>
      </c>
      <c r="J133" s="26">
        <f t="shared" si="37"/>
        <v>0</v>
      </c>
      <c r="K133" s="24">
        <v>1</v>
      </c>
      <c r="L133" s="24">
        <v>1</v>
      </c>
      <c r="U133" s="24">
        <v>1</v>
      </c>
      <c r="V133" s="24">
        <v>1</v>
      </c>
      <c r="AE133">
        <v>3</v>
      </c>
      <c r="AF133" s="1">
        <v>3</v>
      </c>
      <c r="AO133" s="24">
        <v>2</v>
      </c>
      <c r="AP133" s="24">
        <v>2</v>
      </c>
      <c r="BX133" s="31">
        <v>3</v>
      </c>
      <c r="BY133" s="31">
        <v>3</v>
      </c>
      <c r="CC133" s="31">
        <v>33</v>
      </c>
      <c r="CM133" s="1">
        <f t="shared" si="30"/>
        <v>43</v>
      </c>
      <c r="CN133" s="1">
        <f t="shared" si="31"/>
        <v>10</v>
      </c>
      <c r="CO133" s="1">
        <f t="shared" si="32"/>
        <v>0</v>
      </c>
      <c r="CP133" s="1">
        <f t="shared" si="33"/>
        <v>0</v>
      </c>
      <c r="CQ133" s="1">
        <f t="shared" si="34"/>
        <v>0</v>
      </c>
      <c r="CR133" s="42">
        <f t="shared" si="23"/>
        <v>0</v>
      </c>
      <c r="CS133" s="1">
        <f t="shared" si="24"/>
        <v>0</v>
      </c>
      <c r="CT133" s="1">
        <f t="shared" si="25"/>
        <v>0</v>
      </c>
      <c r="CU133" s="1">
        <f t="shared" si="38"/>
        <v>0</v>
      </c>
      <c r="CV133" s="41">
        <f t="shared" si="39"/>
        <v>0</v>
      </c>
    </row>
    <row r="134" spans="1:100" x14ac:dyDescent="0.25">
      <c r="A134" s="28" t="s">
        <v>185</v>
      </c>
      <c r="B134" s="39" t="s">
        <v>216</v>
      </c>
      <c r="C134" s="21"/>
      <c r="D134" s="28">
        <v>6</v>
      </c>
      <c r="E134" s="22">
        <v>42108</v>
      </c>
      <c r="F134" s="21">
        <v>15</v>
      </c>
      <c r="G134" s="28">
        <v>133</v>
      </c>
      <c r="H134" s="29">
        <f t="shared" si="37"/>
        <v>0</v>
      </c>
      <c r="I134" s="29">
        <f t="shared" si="37"/>
        <v>0</v>
      </c>
      <c r="J134" s="29">
        <f t="shared" si="37"/>
        <v>0</v>
      </c>
      <c r="K134" s="21">
        <v>1</v>
      </c>
      <c r="L134" s="21">
        <v>1</v>
      </c>
      <c r="M134" s="21"/>
      <c r="N134" s="21"/>
      <c r="O134" s="21"/>
      <c r="P134" s="21"/>
      <c r="Q134" s="21"/>
      <c r="R134" s="21"/>
      <c r="S134" s="21"/>
      <c r="T134" s="21"/>
      <c r="U134" s="21">
        <v>1</v>
      </c>
      <c r="V134" s="21">
        <v>1</v>
      </c>
      <c r="W134" s="21"/>
      <c r="X134" s="21"/>
      <c r="Y134" s="21"/>
      <c r="Z134" s="21"/>
      <c r="AA134" s="21"/>
      <c r="AB134" s="21"/>
      <c r="AC134" s="21"/>
      <c r="AD134" s="21"/>
      <c r="AE134" s="21">
        <v>1</v>
      </c>
      <c r="AF134" s="21">
        <v>1</v>
      </c>
      <c r="AG134" s="21"/>
      <c r="AH134" s="21"/>
      <c r="AI134" s="21"/>
      <c r="AJ134" s="21"/>
      <c r="AK134" s="21"/>
      <c r="AL134" s="21"/>
      <c r="AM134" s="21"/>
      <c r="AN134" s="21"/>
      <c r="AO134" s="21">
        <v>3</v>
      </c>
      <c r="AP134" s="21">
        <v>1</v>
      </c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34"/>
      <c r="BT134" s="34"/>
      <c r="BU134" s="34"/>
      <c r="BV134" s="34"/>
      <c r="BW134" s="34"/>
      <c r="BX134" s="34">
        <v>1</v>
      </c>
      <c r="BY134" s="34">
        <v>1</v>
      </c>
      <c r="BZ134" s="34"/>
      <c r="CA134" s="34"/>
      <c r="CB134" s="34"/>
      <c r="CC134" s="34">
        <v>19</v>
      </c>
      <c r="CD134" s="34"/>
      <c r="CE134" s="34"/>
      <c r="CF134" s="34"/>
      <c r="CG134" s="34"/>
      <c r="CH134" s="34"/>
      <c r="CI134" s="34"/>
      <c r="CJ134" s="34"/>
      <c r="CK134" s="34"/>
      <c r="CL134" s="34"/>
      <c r="CM134" s="21">
        <f t="shared" si="30"/>
        <v>26</v>
      </c>
      <c r="CN134" s="21">
        <f t="shared" si="31"/>
        <v>5</v>
      </c>
      <c r="CO134" s="21">
        <f t="shared" si="32"/>
        <v>0</v>
      </c>
      <c r="CP134" s="21">
        <f t="shared" si="33"/>
        <v>0</v>
      </c>
      <c r="CQ134" s="21">
        <f t="shared" si="34"/>
        <v>0</v>
      </c>
      <c r="CR134" s="42">
        <f t="shared" si="23"/>
        <v>0</v>
      </c>
      <c r="CS134" s="1">
        <f t="shared" si="24"/>
        <v>0</v>
      </c>
      <c r="CT134" s="1">
        <f t="shared" si="25"/>
        <v>0</v>
      </c>
      <c r="CU134" s="1">
        <f t="shared" si="38"/>
        <v>0</v>
      </c>
      <c r="CV134" s="41">
        <f t="shared" si="39"/>
        <v>0</v>
      </c>
    </row>
    <row r="135" spans="1:100" x14ac:dyDescent="0.25">
      <c r="A135" s="24" t="s">
        <v>185</v>
      </c>
      <c r="B135" s="39" t="s">
        <v>216</v>
      </c>
      <c r="C135" s="19"/>
      <c r="D135" s="24">
        <v>10</v>
      </c>
      <c r="E135" s="20">
        <v>42108</v>
      </c>
      <c r="F135" s="24">
        <v>15</v>
      </c>
      <c r="G135" s="24">
        <v>134</v>
      </c>
      <c r="H135" s="38">
        <f t="shared" si="37"/>
        <v>0</v>
      </c>
      <c r="I135" s="38">
        <f t="shared" si="37"/>
        <v>0</v>
      </c>
      <c r="J135" s="38">
        <f t="shared" si="37"/>
        <v>0</v>
      </c>
      <c r="K135" s="24">
        <v>1</v>
      </c>
      <c r="L135" s="24">
        <v>1</v>
      </c>
      <c r="M135" s="19"/>
      <c r="N135" s="19"/>
      <c r="O135" s="19"/>
      <c r="P135" s="19"/>
      <c r="Q135" s="19"/>
      <c r="R135" s="19"/>
      <c r="S135" s="19"/>
      <c r="T135" s="19"/>
      <c r="U135" s="24">
        <v>2</v>
      </c>
      <c r="V135" s="24">
        <v>2</v>
      </c>
      <c r="W135" s="19"/>
      <c r="X135" s="19"/>
      <c r="Y135" s="19"/>
      <c r="Z135" s="19"/>
      <c r="AA135" s="19"/>
      <c r="AB135" s="19"/>
      <c r="AC135" s="19"/>
      <c r="AD135" s="19"/>
      <c r="AE135" s="24">
        <v>3</v>
      </c>
      <c r="AF135" s="24">
        <v>3</v>
      </c>
      <c r="AG135" s="19"/>
      <c r="AH135" s="19"/>
      <c r="AI135" s="19"/>
      <c r="AJ135" s="19"/>
      <c r="AK135" s="19"/>
      <c r="AL135" s="19"/>
      <c r="AM135" s="19"/>
      <c r="AN135" s="19"/>
      <c r="AO135" s="24">
        <v>3</v>
      </c>
      <c r="AP135" s="24">
        <v>3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>
        <v>6</v>
      </c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33"/>
      <c r="BT135" s="33"/>
      <c r="BU135" s="33"/>
      <c r="BV135" s="33"/>
      <c r="BW135" s="33"/>
      <c r="BX135" s="33">
        <v>2</v>
      </c>
      <c r="BY135" s="33">
        <v>2</v>
      </c>
      <c r="BZ135" s="33"/>
      <c r="CA135" s="33"/>
      <c r="CB135" s="33"/>
      <c r="CC135" s="33">
        <v>75</v>
      </c>
      <c r="CD135" s="33"/>
      <c r="CE135" s="33"/>
      <c r="CF135" s="33"/>
      <c r="CG135" s="33"/>
      <c r="CH135" s="33"/>
      <c r="CI135" s="33"/>
      <c r="CJ135" s="33"/>
      <c r="CK135" s="33"/>
      <c r="CL135" s="33"/>
      <c r="CM135" s="19">
        <f t="shared" si="30"/>
        <v>92</v>
      </c>
      <c r="CN135" s="19">
        <f t="shared" si="31"/>
        <v>11</v>
      </c>
      <c r="CO135" s="19">
        <f t="shared" si="32"/>
        <v>0</v>
      </c>
      <c r="CP135" s="19">
        <f t="shared" si="33"/>
        <v>0</v>
      </c>
      <c r="CQ135" s="19">
        <f t="shared" si="34"/>
        <v>0</v>
      </c>
      <c r="CR135" s="42">
        <f t="shared" si="23"/>
        <v>0</v>
      </c>
      <c r="CS135" s="1">
        <f t="shared" si="24"/>
        <v>0</v>
      </c>
      <c r="CT135" s="1">
        <f t="shared" si="25"/>
        <v>0</v>
      </c>
      <c r="CU135" s="1">
        <f t="shared" si="38"/>
        <v>0</v>
      </c>
      <c r="CV135" s="41">
        <f t="shared" si="39"/>
        <v>0</v>
      </c>
    </row>
    <row r="136" spans="1:100" x14ac:dyDescent="0.25">
      <c r="A136" s="24" t="s">
        <v>185</v>
      </c>
      <c r="B136" s="39" t="s">
        <v>216</v>
      </c>
      <c r="C136" s="19"/>
      <c r="D136" s="24">
        <v>5</v>
      </c>
      <c r="E136" s="20">
        <v>42108</v>
      </c>
      <c r="F136" s="24">
        <v>15</v>
      </c>
      <c r="G136" s="24">
        <v>135</v>
      </c>
      <c r="H136" s="38">
        <f t="shared" si="37"/>
        <v>0</v>
      </c>
      <c r="I136" s="38">
        <f t="shared" si="37"/>
        <v>0</v>
      </c>
      <c r="J136" s="38">
        <f t="shared" si="37"/>
        <v>0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24">
        <v>1</v>
      </c>
      <c r="V136" s="24">
        <v>1</v>
      </c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24">
        <v>5</v>
      </c>
      <c r="AP136" s="24">
        <v>3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33"/>
      <c r="BT136" s="33"/>
      <c r="BU136" s="33"/>
      <c r="BV136" s="33"/>
      <c r="BW136" s="33"/>
      <c r="BX136" s="33">
        <v>1</v>
      </c>
      <c r="BY136" s="33">
        <v>1</v>
      </c>
      <c r="BZ136" s="33"/>
      <c r="CA136" s="33"/>
      <c r="CB136" s="33"/>
      <c r="CC136" s="33">
        <v>21</v>
      </c>
      <c r="CD136" s="33"/>
      <c r="CE136" s="33"/>
      <c r="CF136" s="33"/>
      <c r="CG136" s="33"/>
      <c r="CH136" s="33"/>
      <c r="CI136" s="33"/>
      <c r="CJ136" s="33"/>
      <c r="CK136" s="33"/>
      <c r="CL136" s="33"/>
      <c r="CM136" s="19">
        <f t="shared" si="30"/>
        <v>28</v>
      </c>
      <c r="CN136" s="19">
        <f t="shared" si="31"/>
        <v>5</v>
      </c>
      <c r="CO136" s="19">
        <f t="shared" si="32"/>
        <v>0</v>
      </c>
      <c r="CP136" s="19">
        <f t="shared" si="33"/>
        <v>0</v>
      </c>
      <c r="CQ136" s="19">
        <f t="shared" si="34"/>
        <v>0</v>
      </c>
      <c r="CR136" s="42">
        <f t="shared" si="23"/>
        <v>0</v>
      </c>
      <c r="CS136" s="1">
        <f t="shared" si="24"/>
        <v>0</v>
      </c>
      <c r="CT136" s="1">
        <f t="shared" si="25"/>
        <v>0</v>
      </c>
      <c r="CU136" s="1">
        <f t="shared" si="38"/>
        <v>0</v>
      </c>
      <c r="CV136" s="41">
        <f t="shared" si="39"/>
        <v>0</v>
      </c>
    </row>
    <row r="137" spans="1:100" x14ac:dyDescent="0.25">
      <c r="A137" s="24" t="s">
        <v>185</v>
      </c>
      <c r="B137" s="39" t="s">
        <v>216</v>
      </c>
      <c r="C137" s="19"/>
      <c r="D137" s="24">
        <v>9</v>
      </c>
      <c r="E137" s="20">
        <v>42108</v>
      </c>
      <c r="F137" s="24">
        <v>15</v>
      </c>
      <c r="G137" s="24">
        <v>136</v>
      </c>
      <c r="H137" s="38">
        <f t="shared" si="37"/>
        <v>1</v>
      </c>
      <c r="I137" s="38">
        <f t="shared" si="37"/>
        <v>0</v>
      </c>
      <c r="J137" s="38">
        <f t="shared" si="37"/>
        <v>0</v>
      </c>
      <c r="K137" s="24">
        <v>1</v>
      </c>
      <c r="L137" s="24">
        <v>1</v>
      </c>
      <c r="M137" s="19">
        <v>1</v>
      </c>
      <c r="N137" s="19"/>
      <c r="O137" s="19"/>
      <c r="P137" s="19"/>
      <c r="Q137" s="19"/>
      <c r="R137" s="19"/>
      <c r="S137" s="19"/>
      <c r="T137" s="19"/>
      <c r="U137" s="24">
        <v>1</v>
      </c>
      <c r="V137" s="24">
        <v>1</v>
      </c>
      <c r="W137" s="19"/>
      <c r="X137" s="19"/>
      <c r="Y137" s="19"/>
      <c r="Z137" s="19"/>
      <c r="AA137" s="19"/>
      <c r="AB137" s="19"/>
      <c r="AC137" s="19"/>
      <c r="AD137" s="19"/>
      <c r="AE137" s="24">
        <v>5</v>
      </c>
      <c r="AF137" s="24">
        <v>5</v>
      </c>
      <c r="AG137" s="19"/>
      <c r="AH137" s="19"/>
      <c r="AI137" s="19"/>
      <c r="AJ137" s="19"/>
      <c r="AK137" s="19"/>
      <c r="AL137" s="19"/>
      <c r="AM137" s="19"/>
      <c r="AN137" s="19"/>
      <c r="AO137" s="24">
        <v>4</v>
      </c>
      <c r="AP137" s="24">
        <v>2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>
        <v>1</v>
      </c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33"/>
      <c r="BT137" s="33"/>
      <c r="BU137" s="33"/>
      <c r="BV137" s="33"/>
      <c r="BW137" s="33"/>
      <c r="BX137" s="33">
        <v>3</v>
      </c>
      <c r="BY137" s="33">
        <v>3</v>
      </c>
      <c r="BZ137" s="33"/>
      <c r="CA137" s="33"/>
      <c r="CB137" s="33"/>
      <c r="CC137" s="33">
        <v>36</v>
      </c>
      <c r="CD137" s="33"/>
      <c r="CE137" s="33"/>
      <c r="CF137" s="33"/>
      <c r="CG137" s="33"/>
      <c r="CH137" s="33"/>
      <c r="CI137" s="33"/>
      <c r="CJ137" s="33"/>
      <c r="CK137" s="33"/>
      <c r="CL137" s="33"/>
      <c r="CM137" s="19">
        <f t="shared" si="30"/>
        <v>51</v>
      </c>
      <c r="CN137" s="19">
        <f t="shared" si="31"/>
        <v>12</v>
      </c>
      <c r="CO137" s="19">
        <f t="shared" si="32"/>
        <v>1</v>
      </c>
      <c r="CP137" s="19">
        <f t="shared" si="33"/>
        <v>0</v>
      </c>
      <c r="CQ137" s="19">
        <f t="shared" si="34"/>
        <v>0</v>
      </c>
      <c r="CR137" s="42">
        <f t="shared" si="23"/>
        <v>0.73529411764705876</v>
      </c>
      <c r="CS137" s="1">
        <f t="shared" si="24"/>
        <v>8.3333333333333321</v>
      </c>
      <c r="CT137" s="1">
        <f t="shared" si="25"/>
        <v>0.73529411764705876</v>
      </c>
      <c r="CU137" s="1">
        <f t="shared" si="38"/>
        <v>0</v>
      </c>
      <c r="CV137" s="41">
        <f t="shared" si="39"/>
        <v>0</v>
      </c>
    </row>
    <row r="138" spans="1:100" x14ac:dyDescent="0.25">
      <c r="A138" s="24" t="s">
        <v>185</v>
      </c>
      <c r="B138" s="39" t="s">
        <v>216</v>
      </c>
      <c r="C138" s="19"/>
      <c r="D138" s="24">
        <v>8</v>
      </c>
      <c r="E138" s="20">
        <v>42108</v>
      </c>
      <c r="F138" s="24">
        <v>15</v>
      </c>
      <c r="G138" s="24">
        <v>137</v>
      </c>
      <c r="H138" s="38">
        <f t="shared" si="37"/>
        <v>0</v>
      </c>
      <c r="I138" s="38">
        <f t="shared" si="37"/>
        <v>0</v>
      </c>
      <c r="J138" s="38">
        <f t="shared" si="37"/>
        <v>0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24">
        <v>1</v>
      </c>
      <c r="V138" s="24">
        <v>1</v>
      </c>
      <c r="W138" s="19"/>
      <c r="X138" s="19"/>
      <c r="Y138" s="19"/>
      <c r="Z138" s="19"/>
      <c r="AA138" s="19"/>
      <c r="AB138" s="19"/>
      <c r="AC138" s="19"/>
      <c r="AD138" s="19"/>
      <c r="AE138" s="24">
        <v>4</v>
      </c>
      <c r="AF138" s="24">
        <v>4</v>
      </c>
      <c r="AG138" s="19"/>
      <c r="AH138" s="19"/>
      <c r="AI138" s="19"/>
      <c r="AJ138" s="19"/>
      <c r="AK138" s="19"/>
      <c r="AL138" s="19"/>
      <c r="AM138" s="19"/>
      <c r="AN138" s="19"/>
      <c r="AO138" s="24">
        <v>6</v>
      </c>
      <c r="AP138" s="24">
        <v>4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33"/>
      <c r="BT138" s="33"/>
      <c r="BU138" s="33"/>
      <c r="BV138" s="33"/>
      <c r="BW138" s="33"/>
      <c r="BX138" s="33">
        <v>2</v>
      </c>
      <c r="BY138" s="33">
        <v>1</v>
      </c>
      <c r="BZ138" s="33"/>
      <c r="CA138" s="33"/>
      <c r="CB138" s="33"/>
      <c r="CC138" s="33">
        <v>48</v>
      </c>
      <c r="CD138" s="33"/>
      <c r="CE138" s="33"/>
      <c r="CF138" s="33"/>
      <c r="CG138" s="33"/>
      <c r="CH138" s="33"/>
      <c r="CI138" s="33"/>
      <c r="CJ138" s="33"/>
      <c r="CK138" s="33"/>
      <c r="CL138" s="33"/>
      <c r="CM138" s="19">
        <f t="shared" si="30"/>
        <v>61</v>
      </c>
      <c r="CN138" s="19">
        <f t="shared" si="31"/>
        <v>10</v>
      </c>
      <c r="CO138" s="19">
        <f t="shared" si="32"/>
        <v>0</v>
      </c>
      <c r="CP138" s="19">
        <f t="shared" si="33"/>
        <v>0</v>
      </c>
      <c r="CQ138" s="19">
        <f t="shared" si="34"/>
        <v>0</v>
      </c>
      <c r="CR138" s="42">
        <f t="shared" si="23"/>
        <v>0</v>
      </c>
      <c r="CS138" s="1">
        <f t="shared" si="24"/>
        <v>0</v>
      </c>
      <c r="CT138" s="1">
        <f t="shared" si="25"/>
        <v>0</v>
      </c>
      <c r="CU138" s="1">
        <f t="shared" si="38"/>
        <v>0</v>
      </c>
      <c r="CV138" s="41">
        <f t="shared" si="39"/>
        <v>0</v>
      </c>
    </row>
    <row r="139" spans="1:100" x14ac:dyDescent="0.25">
      <c r="A139" s="24" t="s">
        <v>185</v>
      </c>
      <c r="B139" s="39" t="s">
        <v>216</v>
      </c>
      <c r="C139" s="19"/>
      <c r="D139" s="24">
        <v>5</v>
      </c>
      <c r="E139" s="20">
        <v>42108</v>
      </c>
      <c r="F139" s="24">
        <v>15</v>
      </c>
      <c r="G139" s="24">
        <v>138</v>
      </c>
      <c r="H139" s="38">
        <f t="shared" si="37"/>
        <v>0</v>
      </c>
      <c r="I139" s="38">
        <f t="shared" si="37"/>
        <v>0</v>
      </c>
      <c r="J139" s="38">
        <f t="shared" si="37"/>
        <v>0</v>
      </c>
      <c r="K139" s="24">
        <v>2</v>
      </c>
      <c r="L139" s="24">
        <v>2</v>
      </c>
      <c r="M139" s="19"/>
      <c r="N139" s="19"/>
      <c r="O139" s="19"/>
      <c r="P139" s="19"/>
      <c r="Q139" s="19"/>
      <c r="R139" s="19"/>
      <c r="S139" s="19"/>
      <c r="T139" s="19"/>
      <c r="U139" s="24"/>
      <c r="V139" s="24"/>
      <c r="W139" s="19"/>
      <c r="X139" s="19"/>
      <c r="Y139" s="19"/>
      <c r="Z139" s="19"/>
      <c r="AA139" s="19"/>
      <c r="AB139" s="19"/>
      <c r="AC139" s="19"/>
      <c r="AD139" s="19"/>
      <c r="AE139" s="24">
        <v>4</v>
      </c>
      <c r="AF139" s="24">
        <v>4</v>
      </c>
      <c r="AG139" s="19"/>
      <c r="AH139" s="19"/>
      <c r="AI139" s="19"/>
      <c r="AJ139" s="19"/>
      <c r="AK139" s="19"/>
      <c r="AL139" s="19"/>
      <c r="AM139" s="19"/>
      <c r="AN139" s="19"/>
      <c r="AO139" s="24">
        <v>8</v>
      </c>
      <c r="AP139" s="24">
        <v>6</v>
      </c>
      <c r="AQ139" s="19"/>
      <c r="AR139" s="19"/>
      <c r="AS139" s="19"/>
      <c r="AT139" s="19">
        <v>1</v>
      </c>
      <c r="AU139" s="19">
        <v>1</v>
      </c>
      <c r="AV139" s="19"/>
      <c r="AW139" s="19"/>
      <c r="AX139" s="19"/>
      <c r="AY139" s="19"/>
      <c r="AZ139" s="19"/>
      <c r="BA139" s="19"/>
      <c r="BB139" s="19"/>
      <c r="BC139" s="19"/>
      <c r="BD139" s="19">
        <v>15</v>
      </c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33"/>
      <c r="BT139" s="33"/>
      <c r="BU139" s="33"/>
      <c r="BV139" s="33"/>
      <c r="BW139" s="33"/>
      <c r="BX139" s="33">
        <v>3</v>
      </c>
      <c r="BY139" s="33">
        <v>3</v>
      </c>
      <c r="BZ139" s="33"/>
      <c r="CA139" s="33"/>
      <c r="CB139" s="33"/>
      <c r="CC139" s="33">
        <v>31</v>
      </c>
      <c r="CD139" s="33"/>
      <c r="CE139" s="33"/>
      <c r="CF139" s="33"/>
      <c r="CG139" s="33"/>
      <c r="CH139" s="33"/>
      <c r="CI139" s="33"/>
      <c r="CJ139" s="33"/>
      <c r="CK139" s="33"/>
      <c r="CL139" s="33"/>
      <c r="CM139" s="19">
        <f t="shared" si="30"/>
        <v>64</v>
      </c>
      <c r="CN139" s="19">
        <f t="shared" si="31"/>
        <v>16</v>
      </c>
      <c r="CO139" s="19">
        <f t="shared" si="32"/>
        <v>0</v>
      </c>
      <c r="CP139" s="19">
        <f t="shared" si="33"/>
        <v>0</v>
      </c>
      <c r="CQ139" s="19">
        <f t="shared" si="34"/>
        <v>0</v>
      </c>
      <c r="CR139" s="42">
        <f t="shared" si="23"/>
        <v>0</v>
      </c>
      <c r="CS139" s="1">
        <f t="shared" si="24"/>
        <v>0</v>
      </c>
      <c r="CT139" s="1">
        <f t="shared" si="25"/>
        <v>0</v>
      </c>
      <c r="CU139" s="1">
        <f t="shared" si="38"/>
        <v>0</v>
      </c>
      <c r="CV139" s="41">
        <f t="shared" si="39"/>
        <v>0</v>
      </c>
    </row>
    <row r="140" spans="1:100" x14ac:dyDescent="0.25">
      <c r="A140" s="24" t="s">
        <v>185</v>
      </c>
      <c r="B140" s="39" t="s">
        <v>216</v>
      </c>
      <c r="C140" s="19"/>
      <c r="D140" s="24">
        <v>12</v>
      </c>
      <c r="E140" s="20">
        <v>42108</v>
      </c>
      <c r="F140" s="24">
        <v>15</v>
      </c>
      <c r="G140" s="24">
        <v>139</v>
      </c>
      <c r="H140" s="38">
        <f t="shared" si="37"/>
        <v>0</v>
      </c>
      <c r="I140" s="38">
        <f t="shared" si="37"/>
        <v>0</v>
      </c>
      <c r="J140" s="38">
        <f t="shared" si="37"/>
        <v>0</v>
      </c>
      <c r="K140" s="24">
        <v>3</v>
      </c>
      <c r="L140" s="24">
        <v>3</v>
      </c>
      <c r="M140" s="19"/>
      <c r="N140" s="19"/>
      <c r="O140" s="19"/>
      <c r="P140" s="19"/>
      <c r="Q140" s="19"/>
      <c r="R140" s="19"/>
      <c r="S140" s="19"/>
      <c r="T140" s="19"/>
      <c r="U140" s="24">
        <v>1</v>
      </c>
      <c r="V140" s="24">
        <v>1</v>
      </c>
      <c r="W140" s="19"/>
      <c r="X140" s="19"/>
      <c r="Y140" s="19"/>
      <c r="Z140" s="19"/>
      <c r="AA140" s="19"/>
      <c r="AB140" s="19"/>
      <c r="AC140" s="19"/>
      <c r="AD140" s="19"/>
      <c r="AE140" s="24">
        <v>3</v>
      </c>
      <c r="AF140" s="24">
        <v>2</v>
      </c>
      <c r="AG140" s="19"/>
      <c r="AH140" s="19"/>
      <c r="AI140" s="19"/>
      <c r="AJ140" s="19"/>
      <c r="AK140" s="19"/>
      <c r="AL140" s="19"/>
      <c r="AM140" s="19"/>
      <c r="AN140" s="19"/>
      <c r="AO140" s="24">
        <v>4</v>
      </c>
      <c r="AP140" s="24">
        <v>4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33"/>
      <c r="BT140" s="33"/>
      <c r="BU140" s="33"/>
      <c r="BV140" s="33"/>
      <c r="BW140" s="33"/>
      <c r="BX140" s="33">
        <v>3</v>
      </c>
      <c r="BY140" s="33">
        <v>1</v>
      </c>
      <c r="BZ140" s="33"/>
      <c r="CA140" s="33"/>
      <c r="CB140" s="33"/>
      <c r="CC140" s="33">
        <v>50</v>
      </c>
      <c r="CD140" s="33"/>
      <c r="CE140" s="33"/>
      <c r="CF140" s="33"/>
      <c r="CG140" s="33"/>
      <c r="CH140" s="33"/>
      <c r="CI140" s="33"/>
      <c r="CJ140" s="33"/>
      <c r="CK140" s="33"/>
      <c r="CL140" s="33"/>
      <c r="CM140" s="19">
        <f t="shared" si="30"/>
        <v>64</v>
      </c>
      <c r="CN140" s="19">
        <f t="shared" si="31"/>
        <v>11</v>
      </c>
      <c r="CO140" s="19">
        <f t="shared" si="32"/>
        <v>0</v>
      </c>
      <c r="CP140" s="19">
        <f t="shared" si="33"/>
        <v>0</v>
      </c>
      <c r="CQ140" s="19">
        <f t="shared" si="34"/>
        <v>0</v>
      </c>
      <c r="CR140" s="42">
        <f t="shared" ref="CR140:CR147" si="40">SUM(H140/G140)*100</f>
        <v>0</v>
      </c>
      <c r="CS140" s="1">
        <f t="shared" ref="CS140:CS147" si="41">SUM(CO140/CN140)*100</f>
        <v>0</v>
      </c>
      <c r="CT140" s="1">
        <f t="shared" ref="CT140:CT147" si="42">SUM(CO140/G140)*100</f>
        <v>0</v>
      </c>
      <c r="CU140" s="1">
        <f t="shared" si="38"/>
        <v>0</v>
      </c>
      <c r="CV140" s="41">
        <f t="shared" si="39"/>
        <v>0</v>
      </c>
    </row>
    <row r="141" spans="1:100" x14ac:dyDescent="0.25">
      <c r="A141" s="24" t="s">
        <v>185</v>
      </c>
      <c r="B141" s="39" t="s">
        <v>216</v>
      </c>
      <c r="C141" s="19"/>
      <c r="D141" s="24">
        <v>6</v>
      </c>
      <c r="E141" s="20">
        <v>42108</v>
      </c>
      <c r="F141" s="24">
        <v>15</v>
      </c>
      <c r="G141" s="24">
        <v>140</v>
      </c>
      <c r="H141" s="38">
        <f t="shared" si="37"/>
        <v>0</v>
      </c>
      <c r="I141" s="38">
        <f t="shared" si="37"/>
        <v>0</v>
      </c>
      <c r="J141" s="38">
        <f t="shared" si="37"/>
        <v>0</v>
      </c>
      <c r="K141" s="24">
        <v>2</v>
      </c>
      <c r="L141" s="24">
        <v>2</v>
      </c>
      <c r="M141" s="19"/>
      <c r="N141" s="19"/>
      <c r="O141" s="19"/>
      <c r="P141" s="19"/>
      <c r="Q141" s="19"/>
      <c r="R141" s="19"/>
      <c r="S141" s="19"/>
      <c r="T141" s="19"/>
      <c r="U141" s="24">
        <v>2</v>
      </c>
      <c r="V141" s="24">
        <v>2</v>
      </c>
      <c r="W141" s="19"/>
      <c r="X141" s="19"/>
      <c r="Y141" s="19"/>
      <c r="Z141" s="19"/>
      <c r="AA141" s="19"/>
      <c r="AB141" s="19"/>
      <c r="AC141" s="19"/>
      <c r="AD141" s="19"/>
      <c r="AE141" s="24">
        <v>4</v>
      </c>
      <c r="AF141" s="24">
        <v>3</v>
      </c>
      <c r="AG141" s="19"/>
      <c r="AH141" s="19"/>
      <c r="AI141" s="19"/>
      <c r="AJ141" s="19"/>
      <c r="AK141" s="19"/>
      <c r="AL141" s="19"/>
      <c r="AM141" s="19"/>
      <c r="AN141" s="19"/>
      <c r="AO141" s="24">
        <v>7</v>
      </c>
      <c r="AP141" s="24">
        <v>5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>
        <v>7</v>
      </c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33"/>
      <c r="BT141" s="33"/>
      <c r="BU141" s="33"/>
      <c r="BV141" s="33"/>
      <c r="BW141" s="33"/>
      <c r="BX141" s="33">
        <v>2</v>
      </c>
      <c r="BY141" s="33">
        <v>2</v>
      </c>
      <c r="BZ141" s="33"/>
      <c r="CA141" s="33"/>
      <c r="CB141" s="33"/>
      <c r="CC141" s="33">
        <v>35</v>
      </c>
      <c r="CD141" s="33"/>
      <c r="CE141" s="33"/>
      <c r="CF141" s="33"/>
      <c r="CG141" s="33"/>
      <c r="CH141" s="33"/>
      <c r="CI141" s="33"/>
      <c r="CJ141" s="33"/>
      <c r="CK141" s="33"/>
      <c r="CL141" s="33"/>
      <c r="CM141" s="19">
        <f t="shared" si="30"/>
        <v>59</v>
      </c>
      <c r="CN141" s="19">
        <f t="shared" si="31"/>
        <v>14</v>
      </c>
      <c r="CO141" s="19">
        <f t="shared" si="32"/>
        <v>0</v>
      </c>
      <c r="CP141" s="19">
        <f t="shared" si="33"/>
        <v>0</v>
      </c>
      <c r="CQ141" s="19">
        <f t="shared" si="34"/>
        <v>0</v>
      </c>
      <c r="CR141" s="42">
        <f t="shared" si="40"/>
        <v>0</v>
      </c>
      <c r="CS141" s="1">
        <f t="shared" si="41"/>
        <v>0</v>
      </c>
      <c r="CT141" s="1">
        <f t="shared" si="42"/>
        <v>0</v>
      </c>
      <c r="CU141" s="1">
        <f t="shared" si="38"/>
        <v>0</v>
      </c>
      <c r="CV141" s="41">
        <f t="shared" si="39"/>
        <v>0</v>
      </c>
    </row>
    <row r="142" spans="1:100" x14ac:dyDescent="0.25">
      <c r="A142" s="24" t="s">
        <v>185</v>
      </c>
      <c r="B142" s="39" t="s">
        <v>216</v>
      </c>
      <c r="C142" s="19"/>
      <c r="D142" s="24">
        <v>4</v>
      </c>
      <c r="E142" s="20">
        <v>42108</v>
      </c>
      <c r="F142" s="24">
        <v>15</v>
      </c>
      <c r="G142" s="24">
        <v>141</v>
      </c>
      <c r="H142" s="38">
        <f t="shared" si="37"/>
        <v>0</v>
      </c>
      <c r="I142" s="38">
        <f t="shared" si="37"/>
        <v>0</v>
      </c>
      <c r="J142" s="38">
        <f t="shared" si="37"/>
        <v>0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24">
        <v>1</v>
      </c>
      <c r="V142" s="24">
        <v>1</v>
      </c>
      <c r="W142" s="19"/>
      <c r="X142" s="19"/>
      <c r="Y142" s="19"/>
      <c r="Z142" s="19"/>
      <c r="AA142" s="19"/>
      <c r="AB142" s="19"/>
      <c r="AC142" s="19"/>
      <c r="AD142" s="19"/>
      <c r="AE142" s="24">
        <v>4</v>
      </c>
      <c r="AF142" s="24">
        <v>4</v>
      </c>
      <c r="AG142" s="19"/>
      <c r="AH142" s="19"/>
      <c r="AI142" s="19"/>
      <c r="AJ142" s="19"/>
      <c r="AK142" s="19"/>
      <c r="AL142" s="19"/>
      <c r="AM142" s="19"/>
      <c r="AN142" s="19"/>
      <c r="AO142" s="24">
        <v>3</v>
      </c>
      <c r="AP142" s="24">
        <v>3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33"/>
      <c r="BT142" s="33"/>
      <c r="BU142" s="33"/>
      <c r="BV142" s="33"/>
      <c r="BW142" s="33"/>
      <c r="BX142" s="33">
        <v>1</v>
      </c>
      <c r="BY142" s="33">
        <v>1</v>
      </c>
      <c r="BZ142" s="33"/>
      <c r="CA142" s="33"/>
      <c r="CB142" s="33"/>
      <c r="CC142" s="33">
        <v>25</v>
      </c>
      <c r="CD142" s="33"/>
      <c r="CE142" s="33"/>
      <c r="CF142" s="33"/>
      <c r="CG142" s="33"/>
      <c r="CH142" s="33"/>
      <c r="CI142" s="33"/>
      <c r="CJ142" s="33"/>
      <c r="CK142" s="33"/>
      <c r="CL142" s="33"/>
      <c r="CM142" s="19">
        <f t="shared" si="30"/>
        <v>34</v>
      </c>
      <c r="CN142" s="19">
        <f t="shared" si="31"/>
        <v>9</v>
      </c>
      <c r="CO142" s="19">
        <f t="shared" si="32"/>
        <v>0</v>
      </c>
      <c r="CP142" s="19">
        <f t="shared" si="33"/>
        <v>0</v>
      </c>
      <c r="CQ142" s="19">
        <f t="shared" si="34"/>
        <v>0</v>
      </c>
      <c r="CR142" s="42">
        <f t="shared" si="40"/>
        <v>0</v>
      </c>
      <c r="CS142" s="1">
        <f t="shared" si="41"/>
        <v>0</v>
      </c>
      <c r="CT142" s="1">
        <f t="shared" si="42"/>
        <v>0</v>
      </c>
      <c r="CU142" s="1">
        <f t="shared" si="38"/>
        <v>0</v>
      </c>
      <c r="CV142" s="41">
        <f t="shared" si="39"/>
        <v>0</v>
      </c>
    </row>
    <row r="143" spans="1:100" x14ac:dyDescent="0.25">
      <c r="A143" s="24" t="s">
        <v>185</v>
      </c>
      <c r="B143" s="39" t="s">
        <v>216</v>
      </c>
      <c r="C143" s="19"/>
      <c r="D143" s="24">
        <v>13</v>
      </c>
      <c r="E143" s="20">
        <v>42108</v>
      </c>
      <c r="F143" s="24">
        <v>15</v>
      </c>
      <c r="G143" s="24">
        <v>142</v>
      </c>
      <c r="H143" s="38">
        <f t="shared" si="37"/>
        <v>0</v>
      </c>
      <c r="I143" s="38">
        <f t="shared" si="37"/>
        <v>0</v>
      </c>
      <c r="J143" s="38">
        <f t="shared" si="37"/>
        <v>0</v>
      </c>
      <c r="K143" s="24">
        <v>1</v>
      </c>
      <c r="L143" s="24">
        <v>1</v>
      </c>
      <c r="M143" s="19"/>
      <c r="N143" s="19"/>
      <c r="O143" s="19"/>
      <c r="P143" s="19"/>
      <c r="Q143" s="19"/>
      <c r="R143" s="19"/>
      <c r="S143" s="19"/>
      <c r="T143" s="19"/>
      <c r="U143" s="24">
        <v>1</v>
      </c>
      <c r="V143" s="24">
        <v>1</v>
      </c>
      <c r="W143" s="19"/>
      <c r="X143" s="19"/>
      <c r="Y143" s="19"/>
      <c r="Z143" s="19"/>
      <c r="AA143" s="19"/>
      <c r="AB143" s="19"/>
      <c r="AC143" s="19"/>
      <c r="AD143" s="19"/>
      <c r="AE143" s="24">
        <v>3</v>
      </c>
      <c r="AF143" s="24">
        <v>3</v>
      </c>
      <c r="AG143" s="19"/>
      <c r="AH143" s="19"/>
      <c r="AI143" s="19"/>
      <c r="AJ143" s="19"/>
      <c r="AK143" s="19"/>
      <c r="AL143" s="19"/>
      <c r="AM143" s="19"/>
      <c r="AN143" s="19"/>
      <c r="AO143" s="24">
        <v>4</v>
      </c>
      <c r="AP143" s="24">
        <v>4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>
        <v>4</v>
      </c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33"/>
      <c r="BT143" s="33"/>
      <c r="BU143" s="33"/>
      <c r="BV143" s="33"/>
      <c r="BW143" s="33"/>
      <c r="BX143" s="33">
        <v>1</v>
      </c>
      <c r="BY143" s="33">
        <v>1</v>
      </c>
      <c r="BZ143" s="33"/>
      <c r="CA143" s="33"/>
      <c r="CB143" s="33"/>
      <c r="CC143" s="33">
        <v>45</v>
      </c>
      <c r="CD143" s="33"/>
      <c r="CE143" s="33"/>
      <c r="CF143" s="33"/>
      <c r="CG143" s="33"/>
      <c r="CH143" s="33"/>
      <c r="CI143" s="33"/>
      <c r="CJ143" s="33"/>
      <c r="CK143" s="33"/>
      <c r="CL143" s="33"/>
      <c r="CM143" s="19">
        <f t="shared" si="30"/>
        <v>59</v>
      </c>
      <c r="CN143" s="19">
        <f t="shared" si="31"/>
        <v>10</v>
      </c>
      <c r="CO143" s="19">
        <f t="shared" si="32"/>
        <v>0</v>
      </c>
      <c r="CP143" s="19">
        <f t="shared" si="33"/>
        <v>0</v>
      </c>
      <c r="CQ143" s="19">
        <f t="shared" si="34"/>
        <v>0</v>
      </c>
      <c r="CR143" s="42">
        <f t="shared" si="40"/>
        <v>0</v>
      </c>
      <c r="CS143" s="1">
        <f t="shared" si="41"/>
        <v>0</v>
      </c>
      <c r="CT143" s="1">
        <f t="shared" si="42"/>
        <v>0</v>
      </c>
      <c r="CU143" s="1">
        <f t="shared" si="38"/>
        <v>0</v>
      </c>
      <c r="CV143" s="41">
        <f t="shared" si="39"/>
        <v>0</v>
      </c>
    </row>
    <row r="144" spans="1:100" x14ac:dyDescent="0.25">
      <c r="A144" s="28" t="s">
        <v>185</v>
      </c>
      <c r="B144" s="39" t="s">
        <v>216</v>
      </c>
      <c r="C144" s="21"/>
      <c r="D144" s="21">
        <v>11</v>
      </c>
      <c r="E144" s="22">
        <v>42108</v>
      </c>
      <c r="F144" s="28">
        <v>15</v>
      </c>
      <c r="G144" s="28">
        <v>143</v>
      </c>
      <c r="H144" s="29">
        <f t="shared" si="37"/>
        <v>0</v>
      </c>
      <c r="I144" s="29">
        <f t="shared" si="37"/>
        <v>0</v>
      </c>
      <c r="J144" s="29">
        <f t="shared" si="37"/>
        <v>0</v>
      </c>
      <c r="K144" s="21"/>
      <c r="L144" s="21"/>
      <c r="M144" s="21"/>
      <c r="N144" s="21"/>
      <c r="O144" s="21"/>
      <c r="P144" s="21">
        <v>1</v>
      </c>
      <c r="Q144" s="21"/>
      <c r="R144" s="21"/>
      <c r="S144" s="21"/>
      <c r="T144" s="21"/>
      <c r="U144" s="21">
        <v>1</v>
      </c>
      <c r="V144" s="21">
        <v>1</v>
      </c>
      <c r="W144" s="21"/>
      <c r="X144" s="21"/>
      <c r="Y144" s="21"/>
      <c r="Z144" s="21"/>
      <c r="AA144" s="21"/>
      <c r="AB144" s="21"/>
      <c r="AC144" s="21"/>
      <c r="AD144" s="21"/>
      <c r="AE144" s="21">
        <v>5</v>
      </c>
      <c r="AF144" s="21">
        <v>5</v>
      </c>
      <c r="AG144" s="21"/>
      <c r="AH144" s="21"/>
      <c r="AI144" s="21"/>
      <c r="AJ144" s="21"/>
      <c r="AK144" s="21"/>
      <c r="AL144" s="21"/>
      <c r="AM144" s="21"/>
      <c r="AN144" s="21"/>
      <c r="AO144" s="21">
        <v>5</v>
      </c>
      <c r="AP144" s="21">
        <v>3</v>
      </c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34"/>
      <c r="BT144" s="34"/>
      <c r="BU144" s="34"/>
      <c r="BV144" s="34"/>
      <c r="BW144" s="34"/>
      <c r="BX144" s="34">
        <v>4</v>
      </c>
      <c r="BY144" s="34">
        <v>4</v>
      </c>
      <c r="BZ144" s="34"/>
      <c r="CA144" s="34"/>
      <c r="CB144" s="34"/>
      <c r="CC144" s="34">
        <v>58</v>
      </c>
      <c r="CD144" s="34"/>
      <c r="CE144" s="34"/>
      <c r="CF144" s="34"/>
      <c r="CG144" s="34"/>
      <c r="CH144" s="34"/>
      <c r="CI144" s="34"/>
      <c r="CJ144" s="34"/>
      <c r="CK144" s="34"/>
      <c r="CL144" s="34"/>
      <c r="CM144" s="21">
        <f t="shared" si="30"/>
        <v>74</v>
      </c>
      <c r="CN144" s="21">
        <f t="shared" si="31"/>
        <v>13</v>
      </c>
      <c r="CO144" s="21">
        <f t="shared" si="32"/>
        <v>0</v>
      </c>
      <c r="CP144" s="21">
        <f t="shared" si="33"/>
        <v>0</v>
      </c>
      <c r="CQ144" s="21">
        <f t="shared" si="34"/>
        <v>0</v>
      </c>
      <c r="CR144" s="42">
        <f t="shared" si="40"/>
        <v>0</v>
      </c>
      <c r="CS144" s="1">
        <f t="shared" si="41"/>
        <v>0</v>
      </c>
      <c r="CT144" s="1">
        <f t="shared" si="42"/>
        <v>0</v>
      </c>
      <c r="CU144" s="1">
        <f t="shared" si="38"/>
        <v>0</v>
      </c>
      <c r="CV144" s="41">
        <f t="shared" si="39"/>
        <v>0</v>
      </c>
    </row>
    <row r="145" spans="1:100" x14ac:dyDescent="0.25">
      <c r="A145" s="24" t="s">
        <v>185</v>
      </c>
      <c r="B145" s="39" t="s">
        <v>216</v>
      </c>
      <c r="C145" s="19"/>
      <c r="D145" s="24">
        <v>5</v>
      </c>
      <c r="E145" s="20">
        <v>42108</v>
      </c>
      <c r="F145" s="24">
        <v>15</v>
      </c>
      <c r="G145" s="24">
        <v>144</v>
      </c>
      <c r="H145" s="38">
        <f t="shared" si="37"/>
        <v>0</v>
      </c>
      <c r="I145" s="38">
        <f t="shared" si="37"/>
        <v>0</v>
      </c>
      <c r="J145" s="38">
        <f t="shared" si="37"/>
        <v>0</v>
      </c>
      <c r="K145" s="24">
        <v>1</v>
      </c>
      <c r="L145" s="24">
        <v>1</v>
      </c>
      <c r="M145" s="19"/>
      <c r="N145" s="19"/>
      <c r="O145" s="19"/>
      <c r="P145" s="19"/>
      <c r="Q145" s="19"/>
      <c r="R145" s="19"/>
      <c r="S145" s="19"/>
      <c r="T145" s="19"/>
      <c r="U145" s="24">
        <v>1</v>
      </c>
      <c r="V145" s="24">
        <v>1</v>
      </c>
      <c r="W145" s="19"/>
      <c r="X145" s="19"/>
      <c r="Y145" s="19"/>
      <c r="Z145" s="19"/>
      <c r="AA145" s="19"/>
      <c r="AB145" s="19"/>
      <c r="AC145" s="19"/>
      <c r="AD145" s="19"/>
      <c r="AE145" s="24">
        <v>4</v>
      </c>
      <c r="AF145" s="24">
        <v>4</v>
      </c>
      <c r="AG145" s="19"/>
      <c r="AH145" s="19"/>
      <c r="AI145" s="19"/>
      <c r="AJ145" s="19"/>
      <c r="AK145" s="19"/>
      <c r="AL145" s="19"/>
      <c r="AM145" s="19"/>
      <c r="AN145" s="19"/>
      <c r="AO145" s="24">
        <v>3</v>
      </c>
      <c r="AP145" s="24">
        <v>3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33"/>
      <c r="BT145" s="33"/>
      <c r="BU145" s="33"/>
      <c r="BV145" s="33"/>
      <c r="BW145" s="33"/>
      <c r="BX145" s="33">
        <v>3</v>
      </c>
      <c r="BY145" s="33">
        <v>2</v>
      </c>
      <c r="BZ145" s="33"/>
      <c r="CA145" s="33"/>
      <c r="CB145" s="33"/>
      <c r="CC145" s="33">
        <v>63</v>
      </c>
      <c r="CD145" s="33"/>
      <c r="CE145" s="33"/>
      <c r="CF145" s="33"/>
      <c r="CG145" s="33"/>
      <c r="CH145" s="33"/>
      <c r="CI145" s="33"/>
      <c r="CJ145" s="33"/>
      <c r="CK145" s="33"/>
      <c r="CL145" s="33"/>
      <c r="CM145" s="19">
        <f t="shared" si="30"/>
        <v>75</v>
      </c>
      <c r="CN145" s="19">
        <f t="shared" si="31"/>
        <v>11</v>
      </c>
      <c r="CO145" s="19">
        <f t="shared" si="32"/>
        <v>0</v>
      </c>
      <c r="CP145" s="19">
        <f t="shared" si="33"/>
        <v>0</v>
      </c>
      <c r="CQ145" s="19">
        <f t="shared" si="34"/>
        <v>0</v>
      </c>
      <c r="CR145" s="42">
        <f t="shared" si="40"/>
        <v>0</v>
      </c>
      <c r="CS145" s="1">
        <f t="shared" si="41"/>
        <v>0</v>
      </c>
      <c r="CT145" s="1">
        <f t="shared" si="42"/>
        <v>0</v>
      </c>
      <c r="CU145" s="1">
        <f t="shared" si="38"/>
        <v>0</v>
      </c>
      <c r="CV145" s="41">
        <f t="shared" si="39"/>
        <v>0</v>
      </c>
    </row>
    <row r="146" spans="1:100" x14ac:dyDescent="0.25">
      <c r="A146" s="24" t="s">
        <v>185</v>
      </c>
      <c r="B146" s="39" t="s">
        <v>216</v>
      </c>
      <c r="C146" s="19"/>
      <c r="D146" s="24">
        <v>7</v>
      </c>
      <c r="E146" s="20">
        <v>42108</v>
      </c>
      <c r="F146" s="24">
        <v>15</v>
      </c>
      <c r="G146" s="24">
        <v>145</v>
      </c>
      <c r="H146" s="38">
        <f t="shared" si="37"/>
        <v>0</v>
      </c>
      <c r="I146" s="38">
        <f t="shared" si="37"/>
        <v>0</v>
      </c>
      <c r="J146" s="38">
        <f t="shared" si="37"/>
        <v>0</v>
      </c>
      <c r="K146" s="24">
        <v>2</v>
      </c>
      <c r="L146" s="24">
        <v>2</v>
      </c>
      <c r="M146" s="19"/>
      <c r="N146" s="19"/>
      <c r="O146" s="19"/>
      <c r="P146" s="19"/>
      <c r="Q146" s="19"/>
      <c r="R146" s="19"/>
      <c r="S146" s="19"/>
      <c r="T146" s="19"/>
      <c r="U146" s="24">
        <v>1</v>
      </c>
      <c r="V146" s="24">
        <v>1</v>
      </c>
      <c r="W146" s="19"/>
      <c r="X146" s="19"/>
      <c r="Y146" s="19"/>
      <c r="Z146" s="19"/>
      <c r="AA146" s="19"/>
      <c r="AB146" s="19"/>
      <c r="AC146" s="19"/>
      <c r="AD146" s="19"/>
      <c r="AE146" s="24">
        <v>3</v>
      </c>
      <c r="AF146" s="24">
        <v>3</v>
      </c>
      <c r="AG146" s="19"/>
      <c r="AH146" s="19"/>
      <c r="AI146" s="19"/>
      <c r="AJ146" s="19"/>
      <c r="AK146" s="19"/>
      <c r="AL146" s="19"/>
      <c r="AM146" s="19"/>
      <c r="AN146" s="19"/>
      <c r="AO146" s="24">
        <v>5</v>
      </c>
      <c r="AP146" s="24">
        <v>5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33"/>
      <c r="BT146" s="33"/>
      <c r="BU146" s="33"/>
      <c r="BV146" s="33"/>
      <c r="BW146" s="33"/>
      <c r="BX146" s="33">
        <v>2</v>
      </c>
      <c r="BY146" s="33">
        <v>2</v>
      </c>
      <c r="BZ146" s="33"/>
      <c r="CA146" s="33"/>
      <c r="CB146" s="33"/>
      <c r="CC146" s="33">
        <v>40</v>
      </c>
      <c r="CD146" s="33"/>
      <c r="CE146" s="33"/>
      <c r="CF146" s="33"/>
      <c r="CG146" s="33"/>
      <c r="CH146" s="33"/>
      <c r="CI146" s="33"/>
      <c r="CJ146" s="33"/>
      <c r="CK146" s="33"/>
      <c r="CL146" s="33"/>
      <c r="CM146" s="19">
        <f t="shared" si="30"/>
        <v>53</v>
      </c>
      <c r="CN146" s="19">
        <f t="shared" si="31"/>
        <v>13</v>
      </c>
      <c r="CO146" s="19">
        <f t="shared" si="32"/>
        <v>0</v>
      </c>
      <c r="CP146" s="19">
        <f t="shared" si="33"/>
        <v>0</v>
      </c>
      <c r="CQ146" s="19">
        <f t="shared" si="34"/>
        <v>0</v>
      </c>
      <c r="CR146" s="42">
        <f t="shared" si="40"/>
        <v>0</v>
      </c>
      <c r="CS146" s="1">
        <f t="shared" si="41"/>
        <v>0</v>
      </c>
      <c r="CT146" s="1">
        <f t="shared" si="42"/>
        <v>0</v>
      </c>
      <c r="CU146" s="1">
        <f t="shared" si="38"/>
        <v>0</v>
      </c>
      <c r="CV146" s="41">
        <f t="shared" si="39"/>
        <v>0</v>
      </c>
    </row>
    <row r="147" spans="1:100" x14ac:dyDescent="0.25">
      <c r="A147" s="24" t="s">
        <v>185</v>
      </c>
      <c r="B147" s="39" t="s">
        <v>216</v>
      </c>
      <c r="C147" s="19"/>
      <c r="D147" s="24">
        <v>6</v>
      </c>
      <c r="E147" s="20">
        <v>42108</v>
      </c>
      <c r="F147" s="24">
        <v>15</v>
      </c>
      <c r="G147" s="24">
        <v>146</v>
      </c>
      <c r="H147" s="38">
        <f t="shared" si="37"/>
        <v>0</v>
      </c>
      <c r="I147" s="38">
        <f t="shared" si="37"/>
        <v>0</v>
      </c>
      <c r="J147" s="38">
        <f t="shared" si="37"/>
        <v>0</v>
      </c>
      <c r="K147" s="24">
        <v>1</v>
      </c>
      <c r="L147" s="24">
        <v>1</v>
      </c>
      <c r="M147" s="19"/>
      <c r="N147" s="19"/>
      <c r="O147" s="19"/>
      <c r="P147" s="19"/>
      <c r="Q147" s="19"/>
      <c r="R147" s="19"/>
      <c r="S147" s="19"/>
      <c r="T147" s="19"/>
      <c r="U147" s="24">
        <v>1</v>
      </c>
      <c r="V147" s="24">
        <v>1</v>
      </c>
      <c r="W147" s="19"/>
      <c r="X147" s="19"/>
      <c r="Y147" s="19"/>
      <c r="Z147" s="19"/>
      <c r="AA147" s="19"/>
      <c r="AB147" s="19"/>
      <c r="AC147" s="19"/>
      <c r="AD147" s="19"/>
      <c r="AE147" s="24">
        <v>1</v>
      </c>
      <c r="AF147" s="24">
        <v>1</v>
      </c>
      <c r="AG147" s="19"/>
      <c r="AH147" s="19"/>
      <c r="AI147" s="19"/>
      <c r="AJ147" s="19"/>
      <c r="AK147" s="19"/>
      <c r="AL147" s="19"/>
      <c r="AM147" s="19"/>
      <c r="AN147" s="19"/>
      <c r="AO147" s="24">
        <v>7</v>
      </c>
      <c r="AP147" s="24">
        <v>7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33"/>
      <c r="BT147" s="33"/>
      <c r="BU147" s="33"/>
      <c r="BV147" s="33"/>
      <c r="BW147" s="33"/>
      <c r="BX147" s="33">
        <v>1</v>
      </c>
      <c r="BY147" s="33">
        <v>1</v>
      </c>
      <c r="BZ147" s="33"/>
      <c r="CA147" s="33"/>
      <c r="CB147" s="33"/>
      <c r="CC147" s="33">
        <v>74</v>
      </c>
      <c r="CD147" s="33"/>
      <c r="CE147" s="33"/>
      <c r="CF147" s="33"/>
      <c r="CG147" s="33"/>
      <c r="CH147" s="33"/>
      <c r="CI147" s="33"/>
      <c r="CJ147" s="33"/>
      <c r="CK147" s="33"/>
      <c r="CL147" s="33"/>
      <c r="CM147" s="19">
        <f t="shared" si="30"/>
        <v>85</v>
      </c>
      <c r="CN147" s="19">
        <f t="shared" si="31"/>
        <v>11</v>
      </c>
      <c r="CO147" s="19">
        <f t="shared" si="32"/>
        <v>0</v>
      </c>
      <c r="CP147" s="19">
        <f t="shared" si="33"/>
        <v>0</v>
      </c>
      <c r="CQ147" s="19">
        <f t="shared" si="34"/>
        <v>0</v>
      </c>
      <c r="CR147" s="42">
        <f t="shared" si="40"/>
        <v>0</v>
      </c>
      <c r="CS147" s="1">
        <f t="shared" si="41"/>
        <v>0</v>
      </c>
      <c r="CT147" s="1">
        <f t="shared" si="42"/>
        <v>0</v>
      </c>
      <c r="CU147" s="1">
        <f t="shared" si="38"/>
        <v>0</v>
      </c>
      <c r="CV147" s="41">
        <f t="shared" si="39"/>
        <v>0</v>
      </c>
    </row>
    <row r="148" spans="1:100" s="23" customFormat="1" x14ac:dyDescent="0.25">
      <c r="A148" s="39"/>
      <c r="B148" s="39"/>
      <c r="E148" s="40"/>
      <c r="G148" s="39"/>
      <c r="H148" s="27"/>
      <c r="I148" s="27"/>
      <c r="J148" s="27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</row>
    <row r="149" spans="1:100" x14ac:dyDescent="0.25">
      <c r="A149" s="24"/>
      <c r="B149" s="24"/>
      <c r="G149" s="24"/>
      <c r="H149" s="26"/>
      <c r="I149" s="26"/>
      <c r="J149" s="26"/>
      <c r="CM149" s="1"/>
      <c r="CN149" s="1"/>
      <c r="CO149" s="1"/>
      <c r="CP149" s="1"/>
      <c r="CQ149" s="1"/>
    </row>
    <row r="150" spans="1:100" x14ac:dyDescent="0.25">
      <c r="A150" s="24"/>
      <c r="B150" s="24"/>
      <c r="G150" s="24"/>
      <c r="H150" s="26"/>
      <c r="I150" s="26"/>
      <c r="J150" s="26"/>
      <c r="CM150" s="1"/>
      <c r="CN150" s="1"/>
      <c r="CO150" s="1"/>
      <c r="CP150" s="1"/>
      <c r="CQ150" s="1"/>
    </row>
    <row r="151" spans="1:100" x14ac:dyDescent="0.25">
      <c r="A151" s="24"/>
      <c r="B151" s="24"/>
      <c r="G151" s="24"/>
      <c r="H151" s="26"/>
      <c r="I151" s="26"/>
      <c r="J151" s="26"/>
      <c r="CM151" s="1"/>
      <c r="CN151" s="1"/>
      <c r="CO151" s="1"/>
      <c r="CP151" s="1"/>
      <c r="CQ151" s="1"/>
    </row>
    <row r="152" spans="1:100" x14ac:dyDescent="0.25">
      <c r="A152" s="24"/>
      <c r="B152" s="24"/>
      <c r="G152" s="24"/>
      <c r="H152" s="26"/>
      <c r="I152" s="26"/>
      <c r="J152" s="26"/>
      <c r="CM152" s="1"/>
      <c r="CN152" s="1"/>
      <c r="CO152" s="1"/>
      <c r="CP152" s="1"/>
      <c r="CQ152" s="1"/>
    </row>
    <row r="153" spans="1:100" x14ac:dyDescent="0.25">
      <c r="A153" s="24"/>
      <c r="B153" s="24"/>
      <c r="G153" s="24"/>
      <c r="H153" s="26"/>
      <c r="I153" s="26"/>
      <c r="J153" s="26"/>
      <c r="CM153" s="1"/>
      <c r="CN153" s="1"/>
      <c r="CO153" s="1"/>
      <c r="CP153" s="1"/>
      <c r="CQ153" s="1"/>
    </row>
    <row r="154" spans="1:100" x14ac:dyDescent="0.25">
      <c r="A154" s="24"/>
      <c r="B154" s="24"/>
      <c r="G154" s="24"/>
      <c r="H154" s="26"/>
      <c r="I154" s="26"/>
      <c r="J154" s="26"/>
      <c r="CM154" s="1"/>
      <c r="CN154" s="1"/>
      <c r="CO154" s="1"/>
      <c r="CP154" s="1"/>
      <c r="CQ154" s="1"/>
    </row>
    <row r="155" spans="1:100" x14ac:dyDescent="0.25">
      <c r="A155" s="24"/>
      <c r="B155" s="24"/>
      <c r="G155" s="24"/>
      <c r="H155" s="26"/>
      <c r="I155" s="26"/>
      <c r="J155" s="26"/>
      <c r="CM155" s="1"/>
      <c r="CN155" s="1"/>
      <c r="CO155" s="1"/>
      <c r="CP155" s="1"/>
      <c r="CQ155" s="1"/>
    </row>
    <row r="156" spans="1:100" x14ac:dyDescent="0.25">
      <c r="A156" s="24"/>
      <c r="B156" s="24"/>
      <c r="G156" s="24"/>
      <c r="H156" s="26"/>
      <c r="I156" s="26"/>
      <c r="J156" s="26"/>
      <c r="CM156" s="1"/>
      <c r="CN156" s="1"/>
      <c r="CO156" s="1"/>
      <c r="CP156" s="1"/>
      <c r="CQ156" s="1"/>
    </row>
    <row r="157" spans="1:100" x14ac:dyDescent="0.25">
      <c r="A157" s="24"/>
      <c r="B157" s="24"/>
      <c r="G157" s="24"/>
      <c r="H157" s="26"/>
      <c r="I157" s="26"/>
      <c r="J157" s="26"/>
      <c r="CM157" s="1"/>
      <c r="CN157" s="1"/>
      <c r="CO157" s="1"/>
      <c r="CP157" s="1"/>
      <c r="CQ157" s="1"/>
    </row>
    <row r="158" spans="1:100" x14ac:dyDescent="0.25">
      <c r="A158" s="24"/>
      <c r="B158" s="24"/>
      <c r="G158" s="24"/>
      <c r="H158" s="26"/>
      <c r="I158" s="26"/>
      <c r="J158" s="26"/>
      <c r="CM158" s="1"/>
      <c r="CN158" s="1"/>
      <c r="CO158" s="1"/>
      <c r="CP158" s="1"/>
      <c r="CQ158" s="1"/>
    </row>
    <row r="159" spans="1:100" x14ac:dyDescent="0.25">
      <c r="A159" s="24"/>
      <c r="B159" s="24"/>
      <c r="G159" s="24"/>
      <c r="H159" s="26"/>
      <c r="I159" s="26"/>
      <c r="J159" s="26"/>
      <c r="CM159" s="1"/>
      <c r="CN159" s="1"/>
      <c r="CO159" s="1"/>
      <c r="CP159" s="1"/>
      <c r="CQ159" s="1"/>
    </row>
    <row r="160" spans="1:100" x14ac:dyDescent="0.25">
      <c r="B160" s="24"/>
      <c r="G160" s="24"/>
      <c r="H160" s="26"/>
      <c r="I160" s="26"/>
      <c r="J160" s="26"/>
      <c r="CM160" s="1"/>
      <c r="CN160" s="1"/>
      <c r="CO160" s="1"/>
      <c r="CP160" s="1"/>
      <c r="CQ160" s="1"/>
    </row>
    <row r="161" spans="7:95" x14ac:dyDescent="0.25">
      <c r="G161" s="24"/>
      <c r="H161" s="26"/>
      <c r="I161" s="26"/>
      <c r="J161" s="26"/>
      <c r="CM161" s="1"/>
      <c r="CN161" s="1"/>
      <c r="CO161" s="1"/>
      <c r="CP161" s="1"/>
      <c r="CQ161" s="1"/>
    </row>
    <row r="162" spans="7:95" x14ac:dyDescent="0.25">
      <c r="G162" s="24"/>
      <c r="H162" s="26"/>
      <c r="I162" s="26"/>
      <c r="J162" s="26"/>
      <c r="CM162" s="1"/>
      <c r="CN162" s="1"/>
      <c r="CO162" s="1"/>
      <c r="CP162" s="1"/>
      <c r="CQ162" s="1"/>
    </row>
    <row r="163" spans="7:95" x14ac:dyDescent="0.25">
      <c r="G163" s="24"/>
      <c r="H163" s="26"/>
      <c r="I163" s="26"/>
      <c r="J163" s="26"/>
      <c r="CM163" s="1"/>
      <c r="CN163" s="1"/>
      <c r="CO163" s="1"/>
      <c r="CP163" s="1"/>
      <c r="CQ163" s="1"/>
    </row>
    <row r="164" spans="7:95" x14ac:dyDescent="0.25">
      <c r="G164" s="24"/>
      <c r="H164" s="26"/>
      <c r="I164" s="26"/>
      <c r="J164" s="26"/>
      <c r="CM164" s="1"/>
      <c r="CN164" s="1"/>
      <c r="CO164" s="1"/>
      <c r="CP164" s="1"/>
      <c r="CQ164" s="1"/>
    </row>
    <row r="165" spans="7:95" x14ac:dyDescent="0.25">
      <c r="G165" s="24"/>
      <c r="H165" s="26"/>
      <c r="I165" s="26"/>
      <c r="J165" s="26"/>
      <c r="CM165" s="1"/>
      <c r="CN165" s="1"/>
      <c r="CO165" s="1"/>
      <c r="CP165" s="1"/>
      <c r="CQ165" s="1"/>
    </row>
    <row r="166" spans="7:95" x14ac:dyDescent="0.25">
      <c r="G166" s="24"/>
      <c r="H166" s="26"/>
      <c r="I166" s="26"/>
      <c r="J166" s="26"/>
      <c r="CM166" s="1"/>
      <c r="CN166" s="1"/>
      <c r="CO166" s="1"/>
      <c r="CP166" s="1"/>
      <c r="CQ166" s="1"/>
    </row>
    <row r="167" spans="7:95" x14ac:dyDescent="0.25">
      <c r="G167" s="24"/>
      <c r="H167" s="26"/>
      <c r="I167" s="26"/>
      <c r="J167" s="26"/>
      <c r="CM167" s="1"/>
      <c r="CN167" s="1"/>
      <c r="CO167" s="1"/>
      <c r="CP167" s="1"/>
      <c r="CQ167" s="1"/>
    </row>
    <row r="168" spans="7:95" x14ac:dyDescent="0.25">
      <c r="G168" s="24"/>
      <c r="H168" s="26"/>
      <c r="I168" s="26"/>
      <c r="J168" s="26"/>
      <c r="CM168" s="1"/>
      <c r="CN168" s="1"/>
      <c r="CO168" s="1"/>
      <c r="CP168" s="1"/>
      <c r="CQ168" s="1"/>
    </row>
    <row r="169" spans="7:95" x14ac:dyDescent="0.25">
      <c r="G169" s="24"/>
      <c r="H169" s="26"/>
      <c r="I169" s="26"/>
      <c r="J169" s="26"/>
      <c r="CM169" s="1"/>
      <c r="CN169" s="1"/>
      <c r="CO169" s="1"/>
      <c r="CP169" s="1"/>
      <c r="CQ169" s="1"/>
    </row>
    <row r="170" spans="7:95" x14ac:dyDescent="0.25">
      <c r="G170" s="24"/>
      <c r="H170" s="26"/>
      <c r="I170" s="26"/>
      <c r="J170" s="26"/>
      <c r="CM170" s="1"/>
      <c r="CN170" s="1"/>
      <c r="CO170" s="1"/>
      <c r="CP170" s="1"/>
      <c r="CQ170" s="1"/>
    </row>
    <row r="171" spans="7:95" x14ac:dyDescent="0.25">
      <c r="G171" s="24"/>
      <c r="H171" s="26"/>
      <c r="I171" s="26"/>
      <c r="J171" s="26"/>
      <c r="CM171" s="1"/>
      <c r="CN171" s="1"/>
      <c r="CO171" s="1"/>
      <c r="CP171" s="1"/>
      <c r="CQ171" s="1"/>
    </row>
    <row r="172" spans="7:95" x14ac:dyDescent="0.25">
      <c r="G172" s="24"/>
      <c r="H172" s="26"/>
      <c r="I172" s="26"/>
      <c r="J172" s="26"/>
      <c r="CM172" s="1"/>
      <c r="CN172" s="1"/>
      <c r="CO172" s="1"/>
      <c r="CP172" s="1"/>
      <c r="CQ172" s="1"/>
    </row>
    <row r="173" spans="7:95" x14ac:dyDescent="0.25">
      <c r="G173" s="24"/>
      <c r="H173" s="26"/>
      <c r="I173" s="26"/>
      <c r="J173" s="26"/>
      <c r="CM173" s="1"/>
      <c r="CN173" s="1"/>
      <c r="CO173" s="1"/>
      <c r="CP173" s="1"/>
      <c r="CQ173" s="1"/>
    </row>
    <row r="174" spans="7:95" x14ac:dyDescent="0.25">
      <c r="G174" s="24"/>
      <c r="H174" s="26"/>
      <c r="I174" s="26"/>
      <c r="J174" s="26"/>
      <c r="CM174" s="1"/>
      <c r="CN174" s="1"/>
      <c r="CO174" s="1"/>
      <c r="CP174" s="1"/>
      <c r="CQ174" s="1"/>
    </row>
    <row r="175" spans="7:95" x14ac:dyDescent="0.25">
      <c r="G175" s="24"/>
      <c r="H175" s="26"/>
      <c r="I175" s="26"/>
      <c r="J175" s="26"/>
      <c r="CM175" s="1"/>
      <c r="CN175" s="1"/>
      <c r="CO175" s="1"/>
      <c r="CP175" s="1"/>
      <c r="CQ175" s="1"/>
    </row>
    <row r="176" spans="7:95" x14ac:dyDescent="0.25">
      <c r="G176" s="24"/>
      <c r="H176" s="26"/>
      <c r="I176" s="26"/>
      <c r="J176" s="26"/>
      <c r="CM176" s="1"/>
      <c r="CN176" s="1"/>
      <c r="CO176" s="1"/>
      <c r="CP176" s="1"/>
      <c r="CQ176" s="1"/>
    </row>
    <row r="177" spans="7:95" x14ac:dyDescent="0.25">
      <c r="G177" s="24"/>
      <c r="H177" s="26"/>
      <c r="I177" s="26"/>
      <c r="J177" s="26"/>
      <c r="CM177" s="1"/>
      <c r="CN177" s="1"/>
      <c r="CO177" s="1"/>
      <c r="CP177" s="1"/>
      <c r="CQ177" s="1"/>
    </row>
    <row r="178" spans="7:95" x14ac:dyDescent="0.25">
      <c r="G178" s="24"/>
      <c r="H178" s="26"/>
      <c r="I178" s="26"/>
      <c r="J178" s="26"/>
      <c r="CM178" s="1"/>
      <c r="CN178" s="1"/>
      <c r="CO178" s="1"/>
      <c r="CP178" s="1"/>
      <c r="CQ178" s="1"/>
    </row>
    <row r="179" spans="7:95" x14ac:dyDescent="0.25">
      <c r="G179" s="24"/>
      <c r="H179" s="26"/>
      <c r="I179" s="26"/>
      <c r="J179" s="26"/>
      <c r="CM179" s="1"/>
      <c r="CN179" s="1"/>
      <c r="CO179" s="1"/>
      <c r="CP179" s="1"/>
      <c r="CQ179" s="1"/>
    </row>
    <row r="180" spans="7:95" x14ac:dyDescent="0.25">
      <c r="G180" s="24"/>
      <c r="H180" s="26"/>
      <c r="I180" s="26"/>
      <c r="J180" s="26"/>
      <c r="CM180" s="1"/>
      <c r="CN180" s="1"/>
      <c r="CO180" s="1"/>
      <c r="CP180" s="1"/>
      <c r="CQ180" s="1"/>
    </row>
    <row r="181" spans="7:95" x14ac:dyDescent="0.25">
      <c r="G181" s="24"/>
      <c r="H181" s="26"/>
      <c r="I181" s="26"/>
      <c r="J181" s="26"/>
      <c r="CM181" s="1"/>
      <c r="CN181" s="1"/>
      <c r="CO181" s="1"/>
      <c r="CP181" s="1"/>
      <c r="CQ181" s="1"/>
    </row>
    <row r="182" spans="7:95" x14ac:dyDescent="0.25">
      <c r="G182" s="24"/>
      <c r="H182" s="26"/>
      <c r="I182" s="26"/>
      <c r="J182" s="26"/>
      <c r="CM182" s="1"/>
      <c r="CN182" s="1"/>
      <c r="CO182" s="1"/>
      <c r="CP182" s="1"/>
      <c r="CQ182" s="1"/>
    </row>
    <row r="183" spans="7:95" x14ac:dyDescent="0.25">
      <c r="G183" s="24"/>
      <c r="H183" s="26"/>
      <c r="I183" s="26"/>
      <c r="J183" s="26"/>
      <c r="CM183" s="1"/>
      <c r="CN183" s="1"/>
      <c r="CO183" s="1"/>
      <c r="CP183" s="1"/>
      <c r="CQ183" s="1"/>
    </row>
    <row r="184" spans="7:95" x14ac:dyDescent="0.25">
      <c r="G184" s="24"/>
      <c r="H184" s="26"/>
      <c r="I184" s="26"/>
      <c r="J184" s="26"/>
      <c r="CM184" s="1"/>
      <c r="CN184" s="1"/>
      <c r="CO184" s="1"/>
      <c r="CP184" s="1"/>
      <c r="CQ184" s="1"/>
    </row>
    <row r="185" spans="7:95" x14ac:dyDescent="0.25">
      <c r="G185" s="24"/>
      <c r="H185" s="26"/>
      <c r="I185" s="26"/>
      <c r="J185" s="26"/>
      <c r="CM185" s="1"/>
      <c r="CN185" s="1"/>
      <c r="CO185" s="1"/>
      <c r="CP185" s="1"/>
      <c r="CQ185" s="1"/>
    </row>
    <row r="186" spans="7:95" x14ac:dyDescent="0.25">
      <c r="G186" s="24"/>
      <c r="H186" s="26"/>
      <c r="I186" s="26"/>
      <c r="J186" s="26"/>
      <c r="CM186" s="1"/>
      <c r="CN186" s="1"/>
      <c r="CO186" s="1"/>
      <c r="CP186" s="1"/>
      <c r="CQ186" s="1"/>
    </row>
    <row r="187" spans="7:95" x14ac:dyDescent="0.25">
      <c r="G187" s="24"/>
      <c r="H187" s="26"/>
      <c r="I187" s="26"/>
      <c r="J187" s="26"/>
      <c r="CM187" s="1"/>
      <c r="CN187" s="1"/>
      <c r="CO187" s="1"/>
      <c r="CP187" s="1"/>
      <c r="CQ187" s="1"/>
    </row>
    <row r="188" spans="7:95" x14ac:dyDescent="0.25">
      <c r="G188" s="24"/>
      <c r="H188" s="26"/>
      <c r="I188" s="26"/>
      <c r="J188" s="26"/>
      <c r="CM188" s="1"/>
      <c r="CN188" s="1"/>
      <c r="CO188" s="1"/>
      <c r="CP188" s="1"/>
      <c r="CQ188" s="1"/>
    </row>
    <row r="189" spans="7:95" x14ac:dyDescent="0.25">
      <c r="G189" s="24"/>
      <c r="H189" s="26"/>
      <c r="I189" s="26"/>
      <c r="J189" s="26"/>
      <c r="CM189" s="1"/>
      <c r="CN189" s="1"/>
      <c r="CO189" s="1"/>
      <c r="CP189" s="1"/>
      <c r="CQ189" s="1"/>
    </row>
    <row r="190" spans="7:95" x14ac:dyDescent="0.25">
      <c r="G190" s="24"/>
      <c r="H190" s="26"/>
      <c r="I190" s="26"/>
      <c r="J190" s="26"/>
      <c r="CM190" s="1"/>
      <c r="CN190" s="1"/>
      <c r="CO190" s="1"/>
      <c r="CP190" s="1"/>
      <c r="CQ190" s="1"/>
    </row>
    <row r="191" spans="7:95" x14ac:dyDescent="0.25">
      <c r="G191" s="24"/>
      <c r="H191" s="26"/>
      <c r="I191" s="26"/>
      <c r="J191" s="26"/>
      <c r="CM191" s="1"/>
      <c r="CN191" s="1"/>
      <c r="CO191" s="1"/>
      <c r="CP191" s="1"/>
      <c r="CQ191" s="1"/>
    </row>
    <row r="192" spans="7:95" x14ac:dyDescent="0.25">
      <c r="G192" s="24"/>
      <c r="H192" s="26"/>
      <c r="I192" s="26"/>
      <c r="J192" s="26"/>
      <c r="CM192" s="1"/>
      <c r="CN192" s="1"/>
      <c r="CO192" s="1"/>
      <c r="CP192" s="1"/>
      <c r="CQ192" s="1"/>
    </row>
    <row r="193" spans="7:95" x14ac:dyDescent="0.25">
      <c r="G193" s="24"/>
      <c r="H193" s="26"/>
      <c r="I193" s="26"/>
      <c r="J193" s="26"/>
      <c r="CM193" s="1"/>
      <c r="CN193" s="1"/>
      <c r="CO193" s="1"/>
      <c r="CP193" s="1"/>
      <c r="CQ193" s="1"/>
    </row>
    <row r="194" spans="7:95" x14ac:dyDescent="0.25">
      <c r="G194" s="24"/>
      <c r="H194" s="26"/>
      <c r="I194" s="26"/>
      <c r="J194" s="26"/>
      <c r="CM194" s="1"/>
      <c r="CN194" s="1"/>
      <c r="CO194" s="1"/>
      <c r="CP194" s="1"/>
      <c r="CQ194" s="1"/>
    </row>
    <row r="195" spans="7:95" x14ac:dyDescent="0.25">
      <c r="G195" s="24"/>
      <c r="H195" s="26"/>
      <c r="I195" s="26"/>
      <c r="J195" s="26"/>
      <c r="CM195" s="1"/>
      <c r="CN195" s="1"/>
      <c r="CO195" s="1"/>
      <c r="CP195" s="1"/>
      <c r="CQ195" s="1"/>
    </row>
    <row r="196" spans="7:95" x14ac:dyDescent="0.25">
      <c r="G196" s="24"/>
      <c r="H196" s="26"/>
      <c r="I196" s="26"/>
      <c r="J196" s="26"/>
      <c r="CM196" s="1"/>
      <c r="CN196" s="1"/>
      <c r="CO196" s="1"/>
      <c r="CP196" s="1"/>
      <c r="CQ196" s="1"/>
    </row>
    <row r="197" spans="7:95" x14ac:dyDescent="0.25">
      <c r="G197" s="24"/>
      <c r="H197" s="26"/>
      <c r="I197" s="26"/>
      <c r="J197" s="26"/>
      <c r="CM197" s="1"/>
      <c r="CN197" s="1"/>
      <c r="CO197" s="1"/>
      <c r="CP197" s="1"/>
      <c r="CQ197" s="1"/>
    </row>
    <row r="198" spans="7:95" x14ac:dyDescent="0.25">
      <c r="G198" s="24"/>
      <c r="H198" s="26"/>
      <c r="I198" s="26"/>
      <c r="J198" s="26"/>
      <c r="CM198" s="1"/>
      <c r="CN198" s="1"/>
      <c r="CO198" s="1"/>
      <c r="CP198" s="1"/>
      <c r="CQ198" s="1"/>
    </row>
    <row r="199" spans="7:95" x14ac:dyDescent="0.25">
      <c r="G199" s="24"/>
      <c r="H199" s="26"/>
      <c r="I199" s="26"/>
      <c r="J199" s="26"/>
      <c r="CM199" s="1"/>
      <c r="CN199" s="1"/>
      <c r="CO199" s="1"/>
      <c r="CP199" s="1"/>
      <c r="CQ199" s="1"/>
    </row>
    <row r="200" spans="7:95" x14ac:dyDescent="0.25">
      <c r="G200" s="24"/>
      <c r="H200" s="26"/>
      <c r="I200" s="26"/>
      <c r="J200" s="26"/>
      <c r="CM200" s="1"/>
      <c r="CN200" s="1"/>
      <c r="CO200" s="1"/>
      <c r="CP200" s="1"/>
      <c r="CQ200" s="1"/>
    </row>
    <row r="201" spans="7:95" x14ac:dyDescent="0.25">
      <c r="G201" s="24"/>
      <c r="H201" s="26"/>
      <c r="I201" s="26"/>
      <c r="J201" s="26"/>
      <c r="CM201" s="1"/>
      <c r="CN201" s="1"/>
      <c r="CO201" s="1"/>
      <c r="CP201" s="1"/>
      <c r="CQ201" s="1"/>
    </row>
    <row r="202" spans="7:95" x14ac:dyDescent="0.25">
      <c r="G202" s="24"/>
      <c r="H202" s="26"/>
      <c r="I202" s="26"/>
      <c r="J202" s="26"/>
      <c r="CM202" s="1"/>
      <c r="CN202" s="1"/>
      <c r="CO202" s="1"/>
      <c r="CP202" s="1"/>
      <c r="CQ202" s="1"/>
    </row>
    <row r="203" spans="7:95" x14ac:dyDescent="0.25">
      <c r="G203" s="24"/>
      <c r="H203" s="26"/>
      <c r="I203" s="26"/>
      <c r="J203" s="26"/>
      <c r="CM203" s="1"/>
      <c r="CN203" s="1"/>
      <c r="CO203" s="1"/>
      <c r="CP203" s="1"/>
      <c r="CQ203" s="1"/>
    </row>
    <row r="204" spans="7:95" x14ac:dyDescent="0.25">
      <c r="G204" s="24"/>
      <c r="H204" s="26"/>
      <c r="I204" s="26"/>
      <c r="J204" s="26"/>
      <c r="CM204" s="1"/>
      <c r="CN204" s="1"/>
      <c r="CO204" s="1"/>
      <c r="CP204" s="1"/>
      <c r="CQ204" s="1"/>
    </row>
    <row r="205" spans="7:95" x14ac:dyDescent="0.25">
      <c r="G205" s="24"/>
      <c r="H205" s="26"/>
      <c r="I205" s="26"/>
      <c r="J205" s="26"/>
      <c r="CM205" s="1"/>
      <c r="CN205" s="1"/>
      <c r="CO205" s="1"/>
      <c r="CP205" s="1"/>
      <c r="CQ205" s="1"/>
    </row>
    <row r="206" spans="7:95" x14ac:dyDescent="0.25">
      <c r="G206" s="24"/>
      <c r="H206" s="26"/>
      <c r="I206" s="26"/>
      <c r="J206" s="26"/>
      <c r="CM206" s="1"/>
      <c r="CN206" s="1"/>
      <c r="CO206" s="1"/>
      <c r="CP206" s="1"/>
      <c r="CQ206" s="1"/>
    </row>
    <row r="207" spans="7:95" x14ac:dyDescent="0.25">
      <c r="G207" s="24"/>
      <c r="H207" s="26"/>
      <c r="I207" s="26"/>
      <c r="J207" s="26"/>
      <c r="CM207" s="1"/>
      <c r="CN207" s="1"/>
      <c r="CO207" s="1"/>
      <c r="CP207" s="1"/>
      <c r="CQ207" s="1"/>
    </row>
    <row r="208" spans="7:95" x14ac:dyDescent="0.25">
      <c r="G208" s="24"/>
      <c r="H208" s="26"/>
      <c r="I208" s="26"/>
      <c r="J208" s="26"/>
      <c r="CM208" s="1"/>
      <c r="CN208" s="1"/>
      <c r="CO208" s="1"/>
      <c r="CP208" s="1"/>
      <c r="CQ208" s="1"/>
    </row>
    <row r="209" spans="7:95" x14ac:dyDescent="0.25">
      <c r="G209" s="24"/>
      <c r="H209" s="26"/>
      <c r="I209" s="26"/>
      <c r="J209" s="26"/>
      <c r="CM209" s="1"/>
      <c r="CN209" s="1"/>
      <c r="CO209" s="1"/>
      <c r="CP209" s="1"/>
      <c r="CQ209" s="1"/>
    </row>
    <row r="210" spans="7:95" x14ac:dyDescent="0.25">
      <c r="G210" s="24"/>
      <c r="H210" s="26"/>
      <c r="I210" s="26"/>
      <c r="J210" s="26"/>
      <c r="CM210" s="1"/>
      <c r="CN210" s="1"/>
      <c r="CO210" s="1"/>
      <c r="CP210" s="1"/>
      <c r="CQ210" s="1"/>
    </row>
    <row r="211" spans="7:95" x14ac:dyDescent="0.25">
      <c r="G211" s="24"/>
      <c r="H211" s="26"/>
      <c r="I211" s="26"/>
      <c r="J211" s="26"/>
      <c r="CM211" s="1"/>
      <c r="CN211" s="1"/>
      <c r="CO211" s="1"/>
      <c r="CP211" s="1"/>
      <c r="CQ211" s="1"/>
    </row>
    <row r="212" spans="7:95" x14ac:dyDescent="0.25">
      <c r="G212" s="24"/>
      <c r="H212" s="26"/>
      <c r="I212" s="26"/>
      <c r="J212" s="26"/>
      <c r="CM212" s="1"/>
      <c r="CN212" s="1"/>
      <c r="CO212" s="1"/>
      <c r="CP212" s="1"/>
      <c r="CQ212" s="1"/>
    </row>
    <row r="213" spans="7:95" x14ac:dyDescent="0.25">
      <c r="G213" s="24"/>
      <c r="H213" s="26"/>
      <c r="I213" s="26"/>
      <c r="J213" s="26"/>
      <c r="CM213" s="1"/>
      <c r="CN213" s="1"/>
      <c r="CO213" s="1"/>
      <c r="CP213" s="1"/>
      <c r="CQ213" s="1"/>
    </row>
    <row r="214" spans="7:95" x14ac:dyDescent="0.25">
      <c r="G214" s="24"/>
      <c r="H214" s="26"/>
      <c r="I214" s="26"/>
      <c r="J214" s="26"/>
      <c r="CM214" s="1"/>
      <c r="CN214" s="1"/>
      <c r="CO214" s="1"/>
      <c r="CP214" s="1"/>
      <c r="CQ214" s="1"/>
    </row>
    <row r="215" spans="7:95" x14ac:dyDescent="0.25">
      <c r="G215" s="24"/>
      <c r="H215" s="26"/>
      <c r="I215" s="26"/>
      <c r="J215" s="26"/>
      <c r="CM215" s="1"/>
      <c r="CN215" s="1"/>
      <c r="CO215" s="1"/>
      <c r="CP215" s="1"/>
      <c r="CQ215" s="1"/>
    </row>
    <row r="216" spans="7:95" x14ac:dyDescent="0.25">
      <c r="G216" s="24"/>
      <c r="H216" s="26"/>
      <c r="I216" s="26"/>
      <c r="J216" s="26"/>
      <c r="CM216" s="1"/>
      <c r="CN216" s="1"/>
      <c r="CO216" s="1"/>
      <c r="CP216" s="1"/>
      <c r="CQ216" s="1"/>
    </row>
    <row r="217" spans="7:95" x14ac:dyDescent="0.25">
      <c r="G217" s="24"/>
      <c r="H217" s="26"/>
      <c r="I217" s="26"/>
      <c r="J217" s="26"/>
      <c r="CM217" s="1"/>
      <c r="CN217" s="1"/>
      <c r="CO217" s="1"/>
      <c r="CP217" s="1"/>
      <c r="CQ217" s="1"/>
    </row>
    <row r="218" spans="7:95" x14ac:dyDescent="0.25">
      <c r="G218" s="24"/>
      <c r="H218" s="26"/>
      <c r="I218" s="26"/>
      <c r="J218" s="26"/>
      <c r="CM218" s="1"/>
      <c r="CN218" s="1"/>
      <c r="CO218" s="1"/>
      <c r="CP218" s="1"/>
      <c r="CQ218" s="1"/>
    </row>
    <row r="219" spans="7:95" x14ac:dyDescent="0.25">
      <c r="G219" s="24"/>
      <c r="H219" s="26"/>
      <c r="I219" s="26"/>
      <c r="J219" s="26"/>
      <c r="CM219" s="1"/>
      <c r="CN219" s="1"/>
      <c r="CO219" s="1"/>
      <c r="CP219" s="1"/>
      <c r="CQ219" s="1"/>
    </row>
    <row r="220" spans="7:95" x14ac:dyDescent="0.25">
      <c r="G220" s="24"/>
      <c r="H220" s="26"/>
      <c r="I220" s="26"/>
      <c r="J220" s="26"/>
      <c r="CM220" s="1"/>
      <c r="CN220" s="1"/>
      <c r="CO220" s="1"/>
      <c r="CP220" s="1"/>
      <c r="CQ220" s="1"/>
    </row>
    <row r="221" spans="7:95" x14ac:dyDescent="0.25">
      <c r="G221" s="24"/>
      <c r="H221" s="26"/>
      <c r="I221" s="26"/>
      <c r="J221" s="26"/>
      <c r="CM221" s="1"/>
      <c r="CN221" s="1"/>
      <c r="CO221" s="1"/>
      <c r="CP221" s="1"/>
      <c r="CQ221" s="1"/>
    </row>
    <row r="222" spans="7:95" x14ac:dyDescent="0.25">
      <c r="G222" s="24"/>
      <c r="H222" s="26"/>
      <c r="I222" s="26"/>
      <c r="J222" s="26"/>
      <c r="CM222" s="1"/>
      <c r="CN222" s="1"/>
      <c r="CO222" s="1"/>
      <c r="CP222" s="1"/>
      <c r="CQ222" s="1"/>
    </row>
    <row r="223" spans="7:95" x14ac:dyDescent="0.25">
      <c r="G223" s="24"/>
      <c r="H223" s="26"/>
      <c r="I223" s="26"/>
      <c r="J223" s="26"/>
      <c r="CM223" s="1"/>
      <c r="CN223" s="1"/>
      <c r="CO223" s="1"/>
      <c r="CP223" s="1"/>
      <c r="CQ223" s="1"/>
    </row>
    <row r="224" spans="7:95" x14ac:dyDescent="0.25">
      <c r="G224" s="24"/>
      <c r="H224" s="26"/>
      <c r="I224" s="26"/>
      <c r="J224" s="26"/>
      <c r="CM224" s="1"/>
      <c r="CN224" s="1"/>
      <c r="CO224" s="1"/>
      <c r="CP224" s="1"/>
      <c r="CQ224" s="1"/>
    </row>
    <row r="225" spans="7:95" x14ac:dyDescent="0.25">
      <c r="G225" s="24"/>
      <c r="H225" s="26"/>
      <c r="I225" s="26"/>
      <c r="J225" s="26"/>
      <c r="CM225" s="1"/>
      <c r="CN225" s="1"/>
      <c r="CO225" s="1"/>
      <c r="CP225" s="1"/>
      <c r="CQ225" s="1"/>
    </row>
    <row r="226" spans="7:95" x14ac:dyDescent="0.25">
      <c r="G226" s="24"/>
      <c r="H226" s="26"/>
      <c r="I226" s="26"/>
      <c r="J226" s="26"/>
      <c r="CM226" s="1"/>
      <c r="CN226" s="1"/>
      <c r="CO226" s="1"/>
      <c r="CP226" s="1"/>
      <c r="CQ226" s="1"/>
    </row>
    <row r="227" spans="7:95" x14ac:dyDescent="0.25">
      <c r="G227" s="24"/>
      <c r="H227" s="26"/>
      <c r="I227" s="26"/>
      <c r="J227" s="26"/>
      <c r="CM227" s="1"/>
      <c r="CN227" s="1"/>
      <c r="CO227" s="1"/>
      <c r="CP227" s="1"/>
      <c r="CQ227" s="1"/>
    </row>
    <row r="228" spans="7:95" x14ac:dyDescent="0.25">
      <c r="G228" s="24"/>
      <c r="H228" s="26"/>
      <c r="I228" s="26"/>
      <c r="J228" s="26"/>
      <c r="CM228" s="1"/>
      <c r="CN228" s="1"/>
      <c r="CO228" s="1"/>
      <c r="CP228" s="1"/>
      <c r="CQ228" s="1"/>
    </row>
    <row r="229" spans="7:95" x14ac:dyDescent="0.25">
      <c r="G229" s="24"/>
      <c r="H229" s="26"/>
      <c r="I229" s="26"/>
      <c r="J229" s="26"/>
      <c r="CM229" s="1"/>
      <c r="CN229" s="1"/>
      <c r="CO229" s="1"/>
      <c r="CP229" s="1"/>
      <c r="CQ229" s="1"/>
    </row>
    <row r="230" spans="7:95" x14ac:dyDescent="0.25">
      <c r="G230" s="24"/>
      <c r="H230" s="26"/>
      <c r="I230" s="26"/>
      <c r="J230" s="26"/>
      <c r="CM230" s="1"/>
      <c r="CN230" s="1"/>
      <c r="CO230" s="1"/>
      <c r="CP230" s="1"/>
      <c r="CQ230" s="1"/>
    </row>
    <row r="231" spans="7:95" x14ac:dyDescent="0.25">
      <c r="G231" s="24"/>
      <c r="H231" s="26"/>
      <c r="I231" s="26"/>
      <c r="J231" s="26"/>
      <c r="CM231" s="1"/>
      <c r="CN231" s="1"/>
      <c r="CO231" s="1"/>
      <c r="CP231" s="1"/>
      <c r="CQ231" s="1"/>
    </row>
    <row r="232" spans="7:95" x14ac:dyDescent="0.25">
      <c r="G232" s="24"/>
      <c r="H232" s="26"/>
      <c r="I232" s="26"/>
      <c r="J232" s="26"/>
      <c r="CM232" s="1"/>
      <c r="CN232" s="1"/>
      <c r="CO232" s="1"/>
      <c r="CP232" s="1"/>
      <c r="CQ232" s="1"/>
    </row>
    <row r="233" spans="7:95" x14ac:dyDescent="0.25">
      <c r="G233" s="24"/>
      <c r="H233" s="26"/>
      <c r="I233" s="26"/>
      <c r="J233" s="26"/>
      <c r="CM233" s="1"/>
      <c r="CN233" s="1"/>
      <c r="CO233" s="1"/>
      <c r="CP233" s="1"/>
      <c r="CQ233" s="1"/>
    </row>
    <row r="234" spans="7:95" x14ac:dyDescent="0.25">
      <c r="G234" s="24"/>
      <c r="H234" s="26"/>
      <c r="I234" s="26"/>
      <c r="J234" s="26"/>
      <c r="CM234" s="1"/>
      <c r="CN234" s="1"/>
      <c r="CO234" s="1"/>
      <c r="CP234" s="1"/>
      <c r="CQ234" s="1"/>
    </row>
    <row r="235" spans="7:95" x14ac:dyDescent="0.25">
      <c r="G235" s="24"/>
      <c r="H235" s="26"/>
      <c r="I235" s="26"/>
      <c r="J235" s="26"/>
      <c r="CM235" s="1"/>
      <c r="CN235" s="1"/>
      <c r="CO235" s="1"/>
      <c r="CP235" s="1"/>
      <c r="CQ235" s="1"/>
    </row>
    <row r="236" spans="7:95" x14ac:dyDescent="0.25">
      <c r="G236" s="24"/>
      <c r="H236" s="26"/>
      <c r="I236" s="26"/>
      <c r="J236" s="26"/>
      <c r="CM236" s="1"/>
      <c r="CN236" s="1"/>
      <c r="CO236" s="1"/>
      <c r="CP236" s="1"/>
      <c r="CQ236" s="1"/>
    </row>
    <row r="237" spans="7:95" x14ac:dyDescent="0.25">
      <c r="G237" s="24"/>
      <c r="H237" s="26"/>
      <c r="I237" s="26"/>
      <c r="J237" s="26"/>
      <c r="CM237" s="1"/>
      <c r="CN237" s="1"/>
      <c r="CO237" s="1"/>
      <c r="CP237" s="1"/>
      <c r="CQ237" s="1"/>
    </row>
    <row r="238" spans="7:95" x14ac:dyDescent="0.25">
      <c r="G238" s="24"/>
      <c r="H238" s="26"/>
      <c r="I238" s="26"/>
      <c r="J238" s="26"/>
      <c r="CM238" s="1"/>
      <c r="CN238" s="1"/>
      <c r="CO238" s="1"/>
      <c r="CP238" s="1"/>
      <c r="CQ238" s="1"/>
    </row>
    <row r="239" spans="7:95" x14ac:dyDescent="0.25">
      <c r="G239" s="24"/>
      <c r="H239" s="26"/>
      <c r="I239" s="26"/>
      <c r="J239" s="26"/>
      <c r="CM239" s="1"/>
      <c r="CN239" s="1"/>
      <c r="CO239" s="1"/>
      <c r="CP239" s="1"/>
      <c r="CQ239" s="1"/>
    </row>
    <row r="240" spans="7:95" x14ac:dyDescent="0.25">
      <c r="G240" s="24"/>
      <c r="H240" s="26"/>
      <c r="I240" s="26"/>
      <c r="J240" s="26"/>
      <c r="CM240" s="1"/>
      <c r="CN240" s="1"/>
      <c r="CO240" s="1"/>
      <c r="CP240" s="1"/>
      <c r="CQ240" s="1"/>
    </row>
    <row r="241" spans="7:95" x14ac:dyDescent="0.25">
      <c r="G241" s="24"/>
      <c r="H241" s="26"/>
      <c r="I241" s="26"/>
      <c r="J241" s="26"/>
      <c r="CM241" s="1"/>
      <c r="CN241" s="1"/>
      <c r="CO241" s="1"/>
      <c r="CP241" s="1"/>
      <c r="CQ241" s="1"/>
    </row>
    <row r="242" spans="7:95" x14ac:dyDescent="0.25">
      <c r="G242" s="24"/>
      <c r="H242" s="26"/>
      <c r="I242" s="26"/>
      <c r="J242" s="26"/>
      <c r="CM242" s="1"/>
      <c r="CN242" s="1"/>
      <c r="CO242" s="1"/>
      <c r="CP242" s="1"/>
      <c r="CQ242" s="1"/>
    </row>
    <row r="243" spans="7:95" x14ac:dyDescent="0.25">
      <c r="G243" s="24"/>
      <c r="H243" s="26"/>
      <c r="I243" s="26"/>
      <c r="J243" s="26"/>
      <c r="CM243" s="1"/>
      <c r="CN243" s="1"/>
      <c r="CO243" s="1"/>
      <c r="CP243" s="1"/>
      <c r="CQ243" s="1"/>
    </row>
    <row r="244" spans="7:95" x14ac:dyDescent="0.25">
      <c r="G244" s="24"/>
      <c r="H244" s="26"/>
      <c r="I244" s="26"/>
      <c r="J244" s="26"/>
      <c r="CM244" s="1"/>
      <c r="CN244" s="1"/>
      <c r="CO244" s="1"/>
      <c r="CP244" s="1"/>
      <c r="CQ244" s="1"/>
    </row>
    <row r="245" spans="7:95" x14ac:dyDescent="0.25">
      <c r="G245" s="24"/>
      <c r="H245" s="26"/>
      <c r="I245" s="26"/>
      <c r="J245" s="26"/>
      <c r="CM245" s="1"/>
      <c r="CN245" s="1"/>
      <c r="CO245" s="1"/>
      <c r="CP245" s="1"/>
      <c r="CQ245" s="1"/>
    </row>
    <row r="246" spans="7:95" x14ac:dyDescent="0.25">
      <c r="G246" s="24"/>
      <c r="H246" s="26"/>
      <c r="I246" s="26"/>
      <c r="J246" s="26"/>
      <c r="CM246" s="1"/>
      <c r="CN246" s="1"/>
      <c r="CO246" s="1"/>
      <c r="CP246" s="1"/>
      <c r="CQ246" s="1"/>
    </row>
    <row r="247" spans="7:95" x14ac:dyDescent="0.25">
      <c r="G247" s="24"/>
      <c r="H247" s="26"/>
      <c r="I247" s="26"/>
      <c r="J247" s="26"/>
      <c r="CM247" s="1"/>
      <c r="CN247" s="1"/>
      <c r="CO247" s="1"/>
      <c r="CP247" s="1"/>
      <c r="CQ247" s="1"/>
    </row>
    <row r="248" spans="7:95" x14ac:dyDescent="0.25">
      <c r="G248" s="24"/>
      <c r="H248" s="26"/>
      <c r="I248" s="26"/>
      <c r="J248" s="26"/>
      <c r="CM248" s="1"/>
      <c r="CN248" s="1"/>
      <c r="CO248" s="1"/>
      <c r="CP248" s="1"/>
      <c r="CQ248" s="1"/>
    </row>
    <row r="249" spans="7:95" x14ac:dyDescent="0.25">
      <c r="G249" s="24"/>
      <c r="H249" s="26"/>
      <c r="I249" s="26"/>
      <c r="J249" s="26"/>
      <c r="CM249" s="1"/>
      <c r="CN249" s="1"/>
      <c r="CO249" s="1"/>
      <c r="CP249" s="1"/>
      <c r="CQ249" s="1"/>
    </row>
    <row r="250" spans="7:95" x14ac:dyDescent="0.25">
      <c r="G250" s="24"/>
      <c r="H250" s="26"/>
      <c r="I250" s="26"/>
      <c r="J250" s="26"/>
      <c r="CM250" s="1"/>
      <c r="CN250" s="1"/>
      <c r="CO250" s="1"/>
      <c r="CP250" s="1"/>
      <c r="CQ250" s="1"/>
    </row>
    <row r="251" spans="7:95" x14ac:dyDescent="0.25">
      <c r="G251" s="24"/>
      <c r="H251" s="26"/>
      <c r="I251" s="26"/>
      <c r="J251" s="26"/>
      <c r="CM251" s="1"/>
      <c r="CN251" s="1"/>
      <c r="CO251" s="1"/>
      <c r="CP251" s="1"/>
      <c r="CQ251" s="1"/>
    </row>
    <row r="252" spans="7:95" x14ac:dyDescent="0.25">
      <c r="G252" s="24"/>
      <c r="H252" s="26"/>
      <c r="I252" s="26"/>
      <c r="J252" s="26"/>
      <c r="CM252" s="1"/>
      <c r="CN252" s="1"/>
      <c r="CO252" s="1"/>
      <c r="CP252" s="1"/>
      <c r="CQ252" s="1"/>
    </row>
    <row r="253" spans="7:95" x14ac:dyDescent="0.25">
      <c r="G253" s="24"/>
      <c r="H253" s="26"/>
      <c r="I253" s="26"/>
      <c r="J253" s="26"/>
      <c r="CM253" s="1"/>
      <c r="CN253" s="1"/>
      <c r="CO253" s="1"/>
      <c r="CP253" s="1"/>
      <c r="CQ253" s="1"/>
    </row>
    <row r="254" spans="7:95" x14ac:dyDescent="0.25">
      <c r="G254" s="24"/>
      <c r="H254" s="26"/>
      <c r="I254" s="26"/>
      <c r="J254" s="26"/>
      <c r="CM254" s="1"/>
      <c r="CN254" s="1"/>
      <c r="CO254" s="1"/>
      <c r="CP254" s="1"/>
      <c r="CQ254" s="1"/>
    </row>
    <row r="255" spans="7:95" x14ac:dyDescent="0.25">
      <c r="G255" s="24"/>
      <c r="H255" s="26"/>
      <c r="I255" s="26"/>
      <c r="J255" s="26"/>
      <c r="CM255" s="1"/>
      <c r="CN255" s="1"/>
      <c r="CO255" s="1"/>
      <c r="CP255" s="1"/>
      <c r="CQ255" s="1"/>
    </row>
    <row r="256" spans="7:95" x14ac:dyDescent="0.25">
      <c r="G256" s="24"/>
      <c r="H256" s="26"/>
      <c r="I256" s="26"/>
      <c r="J256" s="26"/>
      <c r="CM256" s="1"/>
      <c r="CN256" s="1"/>
      <c r="CO256" s="1"/>
      <c r="CP256" s="1"/>
      <c r="CQ256" s="1"/>
    </row>
    <row r="257" spans="7:95" x14ac:dyDescent="0.25">
      <c r="G257" s="24"/>
      <c r="H257" s="26"/>
      <c r="I257" s="26"/>
      <c r="J257" s="26"/>
      <c r="CM257" s="1"/>
      <c r="CN257" s="1"/>
      <c r="CO257" s="1"/>
      <c r="CP257" s="1"/>
      <c r="CQ257" s="1"/>
    </row>
    <row r="258" spans="7:95" x14ac:dyDescent="0.25">
      <c r="G258" s="24"/>
      <c r="H258" s="26"/>
      <c r="I258" s="26"/>
      <c r="J258" s="26"/>
      <c r="CM258" s="1"/>
      <c r="CN258" s="1"/>
      <c r="CO258" s="1"/>
      <c r="CP258" s="1"/>
      <c r="CQ258" s="1"/>
    </row>
    <row r="259" spans="7:95" x14ac:dyDescent="0.25">
      <c r="G259" s="24"/>
      <c r="H259" s="26"/>
      <c r="I259" s="26"/>
      <c r="J259" s="26"/>
      <c r="CM259" s="1"/>
      <c r="CN259" s="1"/>
      <c r="CO259" s="1"/>
      <c r="CP259" s="1"/>
      <c r="CQ259" s="1"/>
    </row>
    <row r="260" spans="7:95" x14ac:dyDescent="0.25">
      <c r="G260" s="24"/>
      <c r="H260" s="26"/>
      <c r="I260" s="26"/>
      <c r="J260" s="26"/>
      <c r="CM260" s="1"/>
      <c r="CN260" s="1"/>
      <c r="CO260" s="1"/>
      <c r="CP260" s="1"/>
      <c r="CQ260" s="1"/>
    </row>
    <row r="261" spans="7:95" x14ac:dyDescent="0.25">
      <c r="G261" s="24"/>
      <c r="H261" s="26"/>
      <c r="I261" s="26"/>
      <c r="J261" s="26"/>
      <c r="CM261" s="1"/>
      <c r="CN261" s="1"/>
      <c r="CO261" s="1"/>
      <c r="CP261" s="1"/>
      <c r="CQ261" s="1"/>
    </row>
    <row r="262" spans="7:95" x14ac:dyDescent="0.25">
      <c r="G262" s="24"/>
      <c r="H262" s="26"/>
      <c r="I262" s="26"/>
      <c r="J262" s="26"/>
      <c r="CM262" s="1"/>
      <c r="CN262" s="1"/>
      <c r="CO262" s="1"/>
      <c r="CP262" s="1"/>
      <c r="CQ262" s="1"/>
    </row>
    <row r="263" spans="7:95" x14ac:dyDescent="0.25">
      <c r="G263" s="24"/>
      <c r="H263" s="26"/>
      <c r="I263" s="26"/>
      <c r="J263" s="26"/>
      <c r="CM263" s="1"/>
      <c r="CN263" s="1"/>
      <c r="CO263" s="1"/>
      <c r="CP263" s="1"/>
      <c r="CQ263" s="1"/>
    </row>
    <row r="264" spans="7:95" x14ac:dyDescent="0.25">
      <c r="G264" s="24"/>
      <c r="H264" s="26"/>
      <c r="I264" s="26"/>
      <c r="J264" s="26"/>
      <c r="CM264" s="1"/>
      <c r="CN264" s="1"/>
      <c r="CO264" s="1"/>
      <c r="CP264" s="1"/>
      <c r="CQ264" s="1"/>
    </row>
    <row r="265" spans="7:95" x14ac:dyDescent="0.25">
      <c r="G265" s="24"/>
      <c r="H265" s="26"/>
      <c r="I265" s="26"/>
      <c r="J265" s="26"/>
      <c r="CM265" s="1"/>
      <c r="CN265" s="1"/>
      <c r="CO265" s="1"/>
      <c r="CP265" s="1"/>
      <c r="CQ265" s="1"/>
    </row>
    <row r="266" spans="7:95" x14ac:dyDescent="0.25">
      <c r="G266" s="24"/>
      <c r="H266" s="26"/>
      <c r="I266" s="26"/>
      <c r="J266" s="26"/>
      <c r="CM266" s="1"/>
      <c r="CN266" s="1"/>
      <c r="CO266" s="1"/>
      <c r="CP266" s="1"/>
      <c r="CQ266" s="1"/>
    </row>
    <row r="267" spans="7:95" x14ac:dyDescent="0.25">
      <c r="G267" s="24"/>
      <c r="H267" s="26"/>
      <c r="I267" s="26"/>
      <c r="J267" s="26"/>
      <c r="CM267" s="1"/>
      <c r="CN267" s="1"/>
      <c r="CO267" s="1"/>
      <c r="CP267" s="1"/>
      <c r="CQ267" s="1"/>
    </row>
    <row r="268" spans="7:95" x14ac:dyDescent="0.25">
      <c r="G268" s="24"/>
      <c r="H268" s="26"/>
      <c r="I268" s="26"/>
      <c r="J268" s="26"/>
      <c r="CM268" s="1"/>
      <c r="CN268" s="1"/>
      <c r="CO268" s="1"/>
      <c r="CP268" s="1"/>
      <c r="CQ268" s="1"/>
    </row>
    <row r="269" spans="7:95" x14ac:dyDescent="0.25">
      <c r="G269" s="24"/>
      <c r="H269" s="26"/>
      <c r="I269" s="26"/>
      <c r="J269" s="26"/>
      <c r="CM269" s="1"/>
      <c r="CN269" s="1"/>
      <c r="CO269" s="1"/>
      <c r="CP269" s="1"/>
      <c r="CQ269" s="1"/>
    </row>
    <row r="270" spans="7:95" x14ac:dyDescent="0.25">
      <c r="G270" s="24"/>
      <c r="H270" s="26"/>
      <c r="I270" s="26"/>
      <c r="J270" s="26"/>
      <c r="CM270" s="1"/>
      <c r="CN270" s="1"/>
      <c r="CO270" s="1"/>
      <c r="CP270" s="1"/>
      <c r="CQ270" s="1"/>
    </row>
    <row r="271" spans="7:95" x14ac:dyDescent="0.25">
      <c r="G271" s="24"/>
      <c r="H271" s="26"/>
      <c r="I271" s="26"/>
      <c r="J271" s="26"/>
      <c r="CM271" s="1"/>
      <c r="CN271" s="1"/>
      <c r="CO271" s="1"/>
      <c r="CP271" s="1"/>
      <c r="CQ271" s="1"/>
    </row>
    <row r="272" spans="7:95" x14ac:dyDescent="0.25">
      <c r="G272" s="24"/>
      <c r="H272" s="26"/>
      <c r="I272" s="26"/>
      <c r="J272" s="26"/>
      <c r="CM272" s="1"/>
      <c r="CN272" s="1"/>
      <c r="CO272" s="1"/>
      <c r="CP272" s="1"/>
      <c r="CQ272" s="1"/>
    </row>
    <row r="273" spans="7:95" x14ac:dyDescent="0.25">
      <c r="G273" s="24"/>
      <c r="H273" s="26"/>
      <c r="I273" s="26"/>
      <c r="J273" s="26"/>
      <c r="CM273" s="1"/>
      <c r="CN273" s="1"/>
      <c r="CO273" s="1"/>
      <c r="CP273" s="1"/>
      <c r="CQ273" s="1"/>
    </row>
    <row r="274" spans="7:95" x14ac:dyDescent="0.25">
      <c r="G274" s="24"/>
      <c r="H274" s="26"/>
      <c r="I274" s="26"/>
      <c r="J274" s="26"/>
      <c r="CM274" s="1"/>
      <c r="CN274" s="1"/>
      <c r="CO274" s="1"/>
      <c r="CP274" s="1"/>
      <c r="CQ274" s="1"/>
    </row>
    <row r="275" spans="7:95" x14ac:dyDescent="0.25">
      <c r="G275" s="24"/>
      <c r="H275" s="26"/>
      <c r="I275" s="26"/>
      <c r="J275" s="26"/>
      <c r="CM275" s="1"/>
      <c r="CN275" s="1"/>
      <c r="CO275" s="1"/>
      <c r="CP275" s="1"/>
      <c r="CQ275" s="1"/>
    </row>
    <row r="276" spans="7:95" x14ac:dyDescent="0.25">
      <c r="G276" s="24"/>
      <c r="H276" s="26"/>
      <c r="I276" s="26"/>
      <c r="J276" s="26"/>
      <c r="CM276" s="1"/>
      <c r="CN276" s="1"/>
      <c r="CO276" s="1"/>
      <c r="CP276" s="1"/>
      <c r="CQ276" s="1"/>
    </row>
    <row r="277" spans="7:95" x14ac:dyDescent="0.25">
      <c r="G277" s="24"/>
      <c r="H277" s="26"/>
      <c r="I277" s="26"/>
      <c r="J277" s="26"/>
      <c r="CM277" s="1"/>
      <c r="CN277" s="1"/>
      <c r="CO277" s="1"/>
      <c r="CP277" s="1"/>
      <c r="CQ277" s="1"/>
    </row>
    <row r="278" spans="7:95" x14ac:dyDescent="0.25">
      <c r="G278" s="24"/>
      <c r="H278" s="26"/>
      <c r="I278" s="26"/>
      <c r="J278" s="26"/>
      <c r="CM278" s="1"/>
      <c r="CN278" s="1"/>
      <c r="CO278" s="1"/>
      <c r="CP278" s="1"/>
      <c r="CQ278" s="1"/>
    </row>
    <row r="279" spans="7:95" x14ac:dyDescent="0.25">
      <c r="G279" s="24"/>
      <c r="H279" s="26"/>
      <c r="I279" s="26"/>
      <c r="J279" s="26"/>
      <c r="CM279" s="1"/>
      <c r="CN279" s="1"/>
      <c r="CO279" s="1"/>
      <c r="CP279" s="1"/>
      <c r="CQ279" s="1"/>
    </row>
    <row r="280" spans="7:95" x14ac:dyDescent="0.25">
      <c r="G280" s="24"/>
      <c r="H280" s="26"/>
      <c r="I280" s="26"/>
      <c r="J280" s="26"/>
      <c r="CM280" s="1"/>
      <c r="CN280" s="1"/>
      <c r="CO280" s="1"/>
      <c r="CP280" s="1"/>
      <c r="CQ280" s="1"/>
    </row>
    <row r="281" spans="7:95" x14ac:dyDescent="0.25">
      <c r="G281" s="24"/>
      <c r="H281" s="26"/>
      <c r="I281" s="26"/>
      <c r="J281" s="26"/>
      <c r="CM281" s="1"/>
      <c r="CN281" s="1"/>
      <c r="CO281" s="1"/>
      <c r="CP281" s="1"/>
      <c r="CQ281" s="1"/>
    </row>
    <row r="282" spans="7:95" x14ac:dyDescent="0.25">
      <c r="G282" s="24"/>
      <c r="H282" s="26"/>
      <c r="I282" s="26"/>
      <c r="J282" s="26"/>
      <c r="CM282" s="1"/>
      <c r="CN282" s="1"/>
      <c r="CO282" s="1"/>
      <c r="CP282" s="1"/>
      <c r="CQ282" s="1"/>
    </row>
    <row r="283" spans="7:95" x14ac:dyDescent="0.25">
      <c r="G283" s="24"/>
      <c r="H283" s="26"/>
      <c r="I283" s="26"/>
      <c r="J283" s="26"/>
      <c r="CM283" s="1"/>
      <c r="CN283" s="1"/>
      <c r="CO283" s="1"/>
      <c r="CP283" s="1"/>
      <c r="CQ283" s="1"/>
    </row>
    <row r="284" spans="7:95" x14ac:dyDescent="0.25">
      <c r="G284" s="24"/>
      <c r="H284" s="26"/>
      <c r="I284" s="26"/>
      <c r="J284" s="26"/>
      <c r="CM284" s="1"/>
      <c r="CN284" s="1"/>
      <c r="CO284" s="1"/>
      <c r="CP284" s="1"/>
      <c r="CQ284" s="1"/>
    </row>
    <row r="285" spans="7:95" x14ac:dyDescent="0.25">
      <c r="G285" s="24"/>
      <c r="H285" s="26"/>
      <c r="I285" s="26"/>
      <c r="J285" s="26"/>
      <c r="CM285" s="1"/>
      <c r="CN285" s="1"/>
      <c r="CO285" s="1"/>
      <c r="CP285" s="1"/>
      <c r="CQ285" s="1"/>
    </row>
    <row r="286" spans="7:95" x14ac:dyDescent="0.25">
      <c r="G286" s="24"/>
      <c r="H286" s="26"/>
      <c r="I286" s="26"/>
      <c r="J286" s="26"/>
      <c r="CM286" s="1"/>
      <c r="CN286" s="1"/>
      <c r="CO286" s="1"/>
      <c r="CP286" s="1"/>
      <c r="CQ286" s="1"/>
    </row>
    <row r="287" spans="7:95" x14ac:dyDescent="0.25">
      <c r="G287" s="24"/>
      <c r="H287" s="26"/>
      <c r="I287" s="26"/>
      <c r="J287" s="26"/>
      <c r="CM287" s="1"/>
      <c r="CN287" s="1"/>
      <c r="CO287" s="1"/>
      <c r="CP287" s="1"/>
      <c r="CQ287" s="1"/>
    </row>
    <row r="288" spans="7:95" x14ac:dyDescent="0.25">
      <c r="G288" s="24"/>
      <c r="H288" s="26"/>
      <c r="I288" s="26"/>
      <c r="J288" s="26"/>
      <c r="CM288" s="1"/>
      <c r="CN288" s="1"/>
      <c r="CO288" s="1"/>
      <c r="CP288" s="1"/>
      <c r="CQ288" s="1"/>
    </row>
    <row r="289" spans="7:95" x14ac:dyDescent="0.25">
      <c r="G289" s="24"/>
      <c r="H289" s="26"/>
      <c r="I289" s="26"/>
      <c r="J289" s="26"/>
      <c r="CM289" s="1"/>
      <c r="CN289" s="1"/>
      <c r="CO289" s="1"/>
      <c r="CP289" s="1"/>
      <c r="CQ289" s="1"/>
    </row>
    <row r="290" spans="7:95" x14ac:dyDescent="0.25">
      <c r="G290" s="24"/>
      <c r="H290" s="26"/>
      <c r="I290" s="26"/>
      <c r="J290" s="26"/>
      <c r="CM290" s="1"/>
      <c r="CN290" s="1"/>
      <c r="CO290" s="1"/>
      <c r="CP290" s="1"/>
      <c r="CQ290" s="1"/>
    </row>
    <row r="291" spans="7:95" x14ac:dyDescent="0.25">
      <c r="G291" s="24"/>
      <c r="H291" s="26"/>
      <c r="I291" s="26"/>
      <c r="J291" s="26"/>
      <c r="CM291" s="1"/>
      <c r="CN291" s="1"/>
      <c r="CO291" s="1"/>
      <c r="CP291" s="1"/>
      <c r="CQ291" s="1"/>
    </row>
    <row r="292" spans="7:95" x14ac:dyDescent="0.25">
      <c r="G292" s="24"/>
      <c r="H292" s="26"/>
      <c r="I292" s="26"/>
      <c r="J292" s="26"/>
      <c r="CM292" s="1"/>
      <c r="CN292" s="1"/>
      <c r="CO292" s="1"/>
      <c r="CP292" s="1"/>
      <c r="CQ292" s="1"/>
    </row>
    <row r="293" spans="7:95" x14ac:dyDescent="0.25">
      <c r="G293" s="24"/>
      <c r="H293" s="26"/>
      <c r="I293" s="26"/>
      <c r="J293" s="26"/>
      <c r="CM293" s="1"/>
      <c r="CN293" s="1"/>
      <c r="CO293" s="1"/>
      <c r="CP293" s="1"/>
      <c r="CQ293" s="1"/>
    </row>
    <row r="294" spans="7:95" x14ac:dyDescent="0.25">
      <c r="G294" s="24"/>
      <c r="H294" s="26"/>
      <c r="I294" s="26"/>
      <c r="J294" s="26"/>
      <c r="CM294" s="1"/>
      <c r="CN294" s="1"/>
      <c r="CO294" s="1"/>
      <c r="CP294" s="1"/>
      <c r="CQ294" s="1"/>
    </row>
    <row r="295" spans="7:95" x14ac:dyDescent="0.25">
      <c r="G295" s="24"/>
      <c r="H295" s="26"/>
      <c r="I295" s="26"/>
      <c r="J295" s="26"/>
      <c r="CM295" s="1"/>
      <c r="CN295" s="1"/>
      <c r="CO295" s="1"/>
      <c r="CP295" s="1"/>
      <c r="CQ295" s="1"/>
    </row>
    <row r="296" spans="7:95" x14ac:dyDescent="0.25">
      <c r="G296" s="24"/>
      <c r="H296" s="26"/>
      <c r="I296" s="26"/>
      <c r="J296" s="26"/>
      <c r="CM296" s="1"/>
      <c r="CN296" s="1"/>
      <c r="CO296" s="1"/>
      <c r="CP296" s="1"/>
      <c r="CQ296" s="1"/>
    </row>
    <row r="297" spans="7:95" x14ac:dyDescent="0.25">
      <c r="G297" s="24"/>
      <c r="H297" s="26"/>
      <c r="I297" s="26"/>
      <c r="J297" s="26"/>
      <c r="CM297" s="1"/>
      <c r="CN297" s="1"/>
      <c r="CO297" s="1"/>
      <c r="CP297" s="1"/>
      <c r="CQ297" s="1"/>
    </row>
    <row r="298" spans="7:95" x14ac:dyDescent="0.25">
      <c r="G298" s="24"/>
      <c r="H298" s="26"/>
      <c r="I298" s="26"/>
      <c r="J298" s="26"/>
      <c r="CM298" s="1"/>
      <c r="CN298" s="1"/>
      <c r="CO298" s="1"/>
      <c r="CP298" s="1"/>
      <c r="CQ298" s="1"/>
    </row>
    <row r="299" spans="7:95" x14ac:dyDescent="0.25">
      <c r="G299" s="24"/>
      <c r="H299" s="26"/>
      <c r="I299" s="26"/>
      <c r="J299" s="26"/>
      <c r="CM299" s="1"/>
      <c r="CN299" s="1"/>
      <c r="CO299" s="1"/>
      <c r="CP299" s="1"/>
      <c r="CQ299" s="1"/>
    </row>
    <row r="300" spans="7:95" x14ac:dyDescent="0.25">
      <c r="G300" s="24"/>
      <c r="H300" s="26"/>
      <c r="I300" s="26"/>
      <c r="J300" s="26"/>
      <c r="CM300" s="1"/>
      <c r="CN300" s="1"/>
      <c r="CO300" s="1"/>
      <c r="CP300" s="1"/>
      <c r="CQ300" s="1"/>
    </row>
    <row r="301" spans="7:95" x14ac:dyDescent="0.25">
      <c r="G301" s="24"/>
      <c r="H301" s="26"/>
      <c r="I301" s="26"/>
      <c r="J301" s="26"/>
      <c r="CM301" s="1"/>
      <c r="CN301" s="1"/>
      <c r="CO301" s="1"/>
      <c r="CP301" s="1"/>
      <c r="CQ301" s="1"/>
    </row>
    <row r="302" spans="7:95" x14ac:dyDescent="0.25">
      <c r="G302" s="24"/>
      <c r="H302" s="26"/>
      <c r="I302" s="26"/>
      <c r="J302" s="26"/>
      <c r="CM302" s="1"/>
      <c r="CN302" s="1"/>
      <c r="CO302" s="1"/>
      <c r="CP302" s="1"/>
      <c r="CQ302" s="1"/>
    </row>
    <row r="303" spans="7:95" x14ac:dyDescent="0.25">
      <c r="G303" s="24"/>
      <c r="H303" s="26"/>
      <c r="I303" s="26"/>
      <c r="J303" s="26"/>
      <c r="CM303" s="1"/>
      <c r="CN303" s="1"/>
      <c r="CO303" s="1"/>
      <c r="CP303" s="1"/>
      <c r="CQ303" s="1"/>
    </row>
    <row r="304" spans="7:95" x14ac:dyDescent="0.25">
      <c r="G304" s="24"/>
      <c r="H304" s="26"/>
      <c r="I304" s="26"/>
      <c r="J304" s="26"/>
      <c r="CM304" s="1"/>
      <c r="CN304" s="1"/>
      <c r="CO304" s="1"/>
      <c r="CP304" s="1"/>
      <c r="CQ304" s="1"/>
    </row>
    <row r="305" spans="7:95" x14ac:dyDescent="0.25">
      <c r="G305" s="24"/>
      <c r="H305" s="26"/>
      <c r="I305" s="26"/>
      <c r="J305" s="26"/>
      <c r="CM305" s="1"/>
      <c r="CN305" s="1"/>
      <c r="CO305" s="1"/>
      <c r="CP305" s="1"/>
      <c r="CQ305" s="1"/>
    </row>
    <row r="306" spans="7:95" x14ac:dyDescent="0.25">
      <c r="G306" s="24"/>
      <c r="H306" s="26"/>
      <c r="I306" s="26"/>
      <c r="J306" s="26"/>
      <c r="CM306" s="1"/>
      <c r="CN306" s="1"/>
      <c r="CO306" s="1"/>
      <c r="CP306" s="1"/>
      <c r="CQ306" s="1"/>
    </row>
    <row r="307" spans="7:95" x14ac:dyDescent="0.25">
      <c r="G307" s="24"/>
      <c r="H307" s="26"/>
      <c r="I307" s="26"/>
      <c r="J307" s="26"/>
      <c r="CM307" s="1"/>
      <c r="CN307" s="1"/>
      <c r="CO307" s="1"/>
      <c r="CP307" s="1"/>
      <c r="CQ307" s="1"/>
    </row>
    <row r="308" spans="7:95" x14ac:dyDescent="0.25">
      <c r="G308" s="24"/>
      <c r="H308" s="26"/>
      <c r="I308" s="26"/>
      <c r="J308" s="26"/>
      <c r="CM308" s="1"/>
      <c r="CN308" s="1"/>
      <c r="CO308" s="1"/>
      <c r="CP308" s="1"/>
      <c r="CQ308" s="1"/>
    </row>
    <row r="309" spans="7:95" x14ac:dyDescent="0.25">
      <c r="G309" s="24"/>
      <c r="H309" s="26"/>
      <c r="I309" s="26"/>
      <c r="J309" s="26"/>
      <c r="CM309" s="1"/>
      <c r="CN309" s="1"/>
      <c r="CO309" s="1"/>
      <c r="CP309" s="1"/>
      <c r="CQ309" s="1"/>
    </row>
    <row r="310" spans="7:95" x14ac:dyDescent="0.25">
      <c r="G310" s="24"/>
      <c r="H310" s="26"/>
      <c r="I310" s="26"/>
      <c r="J310" s="26"/>
      <c r="CM310" s="1"/>
      <c r="CN310" s="1"/>
      <c r="CO310" s="1"/>
      <c r="CP310" s="1"/>
      <c r="CQ310" s="1"/>
    </row>
    <row r="311" spans="7:95" x14ac:dyDescent="0.25">
      <c r="G311" s="24"/>
      <c r="H311" s="26"/>
      <c r="I311" s="26"/>
      <c r="J311" s="26"/>
      <c r="CM311" s="1"/>
      <c r="CN311" s="1"/>
      <c r="CO311" s="1"/>
      <c r="CP311" s="1"/>
      <c r="CQ311" s="1"/>
    </row>
    <row r="312" spans="7:95" x14ac:dyDescent="0.25">
      <c r="G312" s="24"/>
      <c r="H312" s="26"/>
      <c r="I312" s="26"/>
      <c r="J312" s="26"/>
      <c r="CM312" s="1"/>
      <c r="CN312" s="1"/>
      <c r="CO312" s="1"/>
      <c r="CP312" s="1"/>
      <c r="CQ312" s="1"/>
    </row>
    <row r="313" spans="7:95" x14ac:dyDescent="0.25">
      <c r="G313" s="24"/>
      <c r="H313" s="26"/>
      <c r="I313" s="26"/>
      <c r="J313" s="26"/>
      <c r="CM313" s="1"/>
      <c r="CN313" s="1"/>
      <c r="CO313" s="1"/>
      <c r="CP313" s="1"/>
      <c r="CQ313" s="1"/>
    </row>
    <row r="314" spans="7:95" x14ac:dyDescent="0.25">
      <c r="G314" s="24"/>
      <c r="H314" s="26"/>
      <c r="I314" s="26"/>
      <c r="J314" s="26"/>
      <c r="CM314" s="1"/>
      <c r="CN314" s="1"/>
      <c r="CO314" s="1"/>
      <c r="CP314" s="1"/>
      <c r="CQ314" s="1"/>
    </row>
    <row r="315" spans="7:95" x14ac:dyDescent="0.25">
      <c r="G315" s="24"/>
      <c r="H315" s="26"/>
      <c r="I315" s="26"/>
      <c r="J315" s="26"/>
      <c r="CM315" s="1"/>
      <c r="CN315" s="1"/>
      <c r="CO315" s="1"/>
      <c r="CP315" s="1"/>
      <c r="CQ315" s="1"/>
    </row>
    <row r="316" spans="7:95" x14ac:dyDescent="0.25">
      <c r="G316" s="24"/>
      <c r="H316" s="26"/>
      <c r="I316" s="26"/>
      <c r="J316" s="26"/>
      <c r="CM316" s="1"/>
      <c r="CN316" s="1"/>
      <c r="CO316" s="1"/>
      <c r="CP316" s="1"/>
      <c r="CQ316" s="1"/>
    </row>
    <row r="317" spans="7:95" x14ac:dyDescent="0.25">
      <c r="G317" s="24"/>
      <c r="H317" s="26"/>
      <c r="I317" s="26"/>
      <c r="J317" s="26"/>
      <c r="CM317" s="1"/>
      <c r="CN317" s="1"/>
      <c r="CO317" s="1"/>
      <c r="CP317" s="1"/>
      <c r="CQ317" s="1"/>
    </row>
    <row r="318" spans="7:95" x14ac:dyDescent="0.25">
      <c r="G318" s="24"/>
      <c r="H318" s="26"/>
      <c r="I318" s="26"/>
      <c r="J318" s="26"/>
      <c r="CM318" s="1"/>
      <c r="CN318" s="1"/>
      <c r="CO318" s="1"/>
      <c r="CP318" s="1"/>
      <c r="CQ318" s="1"/>
    </row>
    <row r="319" spans="7:95" x14ac:dyDescent="0.25">
      <c r="G319" s="24"/>
      <c r="H319" s="26"/>
      <c r="I319" s="26"/>
      <c r="J319" s="26"/>
      <c r="CM319" s="1"/>
      <c r="CN319" s="1"/>
      <c r="CO319" s="1"/>
      <c r="CP319" s="1"/>
      <c r="CQ319" s="1"/>
    </row>
    <row r="320" spans="7:95" x14ac:dyDescent="0.25">
      <c r="G320" s="24"/>
      <c r="H320" s="26"/>
      <c r="I320" s="26"/>
      <c r="J320" s="26"/>
      <c r="CM320" s="1"/>
      <c r="CN320" s="1"/>
      <c r="CO320" s="1"/>
      <c r="CP320" s="1"/>
      <c r="CQ320" s="1"/>
    </row>
    <row r="321" spans="7:95" x14ac:dyDescent="0.25">
      <c r="G321" s="24"/>
      <c r="H321" s="26"/>
      <c r="I321" s="26"/>
      <c r="J321" s="26"/>
      <c r="CM321" s="1"/>
      <c r="CN321" s="1"/>
      <c r="CO321" s="1"/>
      <c r="CP321" s="1"/>
      <c r="CQ321" s="1"/>
    </row>
    <row r="322" spans="7:95" x14ac:dyDescent="0.25">
      <c r="G322" s="24"/>
      <c r="H322" s="26"/>
      <c r="I322" s="26"/>
      <c r="J322" s="26"/>
      <c r="CM322" s="1"/>
      <c r="CN322" s="1"/>
      <c r="CO322" s="1"/>
      <c r="CP322" s="1"/>
      <c r="CQ322" s="1"/>
    </row>
    <row r="323" spans="7:95" x14ac:dyDescent="0.25">
      <c r="G323" s="24"/>
      <c r="H323" s="26"/>
      <c r="I323" s="26"/>
      <c r="J323" s="26"/>
      <c r="CM323" s="1"/>
      <c r="CN323" s="1"/>
      <c r="CO323" s="1"/>
      <c r="CP323" s="1"/>
      <c r="CQ323" s="1"/>
    </row>
    <row r="324" spans="7:95" x14ac:dyDescent="0.25">
      <c r="G324" s="24"/>
      <c r="H324" s="26"/>
      <c r="I324" s="26"/>
      <c r="J324" s="26"/>
      <c r="CM324" s="1"/>
      <c r="CN324" s="1"/>
      <c r="CO324" s="1"/>
      <c r="CP324" s="1"/>
      <c r="CQ324" s="1"/>
    </row>
    <row r="325" spans="7:95" x14ac:dyDescent="0.25">
      <c r="G325" s="24"/>
      <c r="H325" s="26"/>
      <c r="I325" s="26"/>
      <c r="J325" s="26"/>
      <c r="CM325" s="1"/>
      <c r="CN325" s="1"/>
      <c r="CO325" s="1"/>
      <c r="CP325" s="1"/>
      <c r="CQ325" s="1"/>
    </row>
    <row r="326" spans="7:95" x14ac:dyDescent="0.25">
      <c r="G326" s="24"/>
      <c r="H326" s="26"/>
      <c r="I326" s="26"/>
      <c r="J326" s="26"/>
      <c r="CM326" s="1"/>
      <c r="CN326" s="1"/>
      <c r="CO326" s="1"/>
      <c r="CP326" s="1"/>
      <c r="CQ326" s="1"/>
    </row>
    <row r="327" spans="7:95" x14ac:dyDescent="0.25">
      <c r="G327" s="24"/>
      <c r="H327" s="26"/>
      <c r="I327" s="26"/>
      <c r="J327" s="26"/>
      <c r="CM327" s="1"/>
      <c r="CN327" s="1"/>
      <c r="CO327" s="1"/>
      <c r="CP327" s="1"/>
      <c r="CQ327" s="1"/>
    </row>
    <row r="328" spans="7:95" x14ac:dyDescent="0.25">
      <c r="G328" s="24"/>
      <c r="H328" s="26"/>
      <c r="I328" s="26"/>
      <c r="J328" s="26"/>
      <c r="CM328" s="1"/>
      <c r="CN328" s="1"/>
      <c r="CO328" s="1"/>
      <c r="CP328" s="1"/>
      <c r="CQ328" s="1"/>
    </row>
    <row r="329" spans="7:95" x14ac:dyDescent="0.25">
      <c r="G329" s="24"/>
      <c r="H329" s="26"/>
      <c r="I329" s="26"/>
      <c r="J329" s="26"/>
      <c r="CM329" s="1"/>
      <c r="CN329" s="1"/>
      <c r="CO329" s="1"/>
      <c r="CP329" s="1"/>
      <c r="CQ329" s="1"/>
    </row>
    <row r="330" spans="7:95" x14ac:dyDescent="0.25">
      <c r="G330" s="24"/>
      <c r="H330" s="26"/>
      <c r="I330" s="26"/>
      <c r="J330" s="26"/>
      <c r="CM330" s="1"/>
      <c r="CN330" s="1"/>
      <c r="CO330" s="1"/>
      <c r="CP330" s="1"/>
      <c r="CQ330" s="1"/>
    </row>
    <row r="331" spans="7:95" x14ac:dyDescent="0.25">
      <c r="G331" s="24"/>
      <c r="H331" s="26"/>
      <c r="I331" s="26"/>
      <c r="J331" s="26"/>
      <c r="CM331" s="1"/>
      <c r="CN331" s="1"/>
      <c r="CO331" s="1"/>
      <c r="CP331" s="1"/>
      <c r="CQ331" s="1"/>
    </row>
    <row r="332" spans="7:95" x14ac:dyDescent="0.25">
      <c r="G332" s="24"/>
      <c r="H332" s="26"/>
      <c r="I332" s="26"/>
      <c r="J332" s="26"/>
      <c r="CM332" s="1"/>
      <c r="CN332" s="1"/>
      <c r="CO332" s="1"/>
      <c r="CP332" s="1"/>
      <c r="CQ332" s="1"/>
    </row>
    <row r="333" spans="7:95" x14ac:dyDescent="0.25">
      <c r="G333" s="24"/>
      <c r="H333" s="26"/>
      <c r="I333" s="26"/>
      <c r="J333" s="26"/>
      <c r="CM333" s="1"/>
      <c r="CN333" s="1"/>
      <c r="CO333" s="1"/>
      <c r="CP333" s="1"/>
      <c r="CQ333" s="1"/>
    </row>
    <row r="334" spans="7:95" x14ac:dyDescent="0.25">
      <c r="G334" s="24"/>
      <c r="H334" s="26"/>
      <c r="I334" s="26"/>
      <c r="J334" s="26"/>
      <c r="CM334" s="1"/>
      <c r="CN334" s="1"/>
      <c r="CO334" s="1"/>
      <c r="CP334" s="1"/>
      <c r="CQ334" s="1"/>
    </row>
    <row r="335" spans="7:95" x14ac:dyDescent="0.25">
      <c r="G335" s="24"/>
      <c r="H335" s="26"/>
      <c r="I335" s="26"/>
      <c r="J335" s="26"/>
      <c r="CM335" s="1"/>
      <c r="CN335" s="1"/>
      <c r="CO335" s="1"/>
      <c r="CP335" s="1"/>
      <c r="CQ335" s="1"/>
    </row>
    <row r="336" spans="7:95" x14ac:dyDescent="0.25">
      <c r="G336" s="24"/>
      <c r="H336" s="26"/>
      <c r="I336" s="26"/>
      <c r="J336" s="26"/>
      <c r="CM336" s="1"/>
      <c r="CN336" s="1"/>
      <c r="CO336" s="1"/>
      <c r="CP336" s="1"/>
      <c r="CQ336" s="1"/>
    </row>
    <row r="337" spans="7:95" x14ac:dyDescent="0.25">
      <c r="G337" s="24"/>
      <c r="H337" s="26"/>
      <c r="I337" s="26"/>
      <c r="J337" s="26"/>
      <c r="CM337" s="1"/>
      <c r="CN337" s="1"/>
      <c r="CO337" s="1"/>
      <c r="CP337" s="1"/>
      <c r="CQ337" s="1"/>
    </row>
    <row r="338" spans="7:95" x14ac:dyDescent="0.25">
      <c r="G338" s="24"/>
      <c r="H338" s="26"/>
      <c r="I338" s="26"/>
      <c r="J338" s="26"/>
      <c r="CM338" s="1"/>
      <c r="CN338" s="1"/>
      <c r="CO338" s="1"/>
      <c r="CP338" s="1"/>
      <c r="CQ338" s="1"/>
    </row>
    <row r="339" spans="7:95" x14ac:dyDescent="0.25">
      <c r="G339" s="24"/>
      <c r="H339" s="26"/>
      <c r="I339" s="26"/>
      <c r="J339" s="26"/>
      <c r="CM339" s="1"/>
      <c r="CN339" s="1"/>
      <c r="CO339" s="1"/>
      <c r="CP339" s="1"/>
      <c r="CQ339" s="1"/>
    </row>
    <row r="340" spans="7:95" x14ac:dyDescent="0.25">
      <c r="G340" s="24"/>
      <c r="H340" s="26"/>
      <c r="I340" s="26"/>
      <c r="J340" s="26"/>
      <c r="CM340" s="1"/>
      <c r="CN340" s="1"/>
      <c r="CO340" s="1"/>
      <c r="CP340" s="1"/>
      <c r="CQ340" s="1"/>
    </row>
    <row r="341" spans="7:95" x14ac:dyDescent="0.25">
      <c r="G341" s="24"/>
      <c r="H341" s="26"/>
      <c r="I341" s="26"/>
      <c r="J341" s="26"/>
      <c r="CM341" s="1"/>
      <c r="CN341" s="1"/>
      <c r="CO341" s="1"/>
      <c r="CP341" s="1"/>
      <c r="CQ341" s="1"/>
    </row>
    <row r="342" spans="7:95" x14ac:dyDescent="0.25">
      <c r="G342" s="24"/>
      <c r="H342" s="26"/>
      <c r="I342" s="26"/>
      <c r="J342" s="26"/>
      <c r="CM342" s="1"/>
      <c r="CN342" s="1"/>
      <c r="CO342" s="1"/>
      <c r="CP342" s="1"/>
      <c r="CQ342" s="1"/>
    </row>
    <row r="343" spans="7:95" x14ac:dyDescent="0.25">
      <c r="G343" s="24"/>
      <c r="H343" s="26"/>
      <c r="I343" s="26"/>
      <c r="J343" s="26"/>
      <c r="CM343" s="1"/>
      <c r="CN343" s="1"/>
      <c r="CO343" s="1"/>
      <c r="CP343" s="1"/>
      <c r="CQ343" s="1"/>
    </row>
    <row r="344" spans="7:95" x14ac:dyDescent="0.25">
      <c r="G344" s="24"/>
      <c r="H344" s="26"/>
      <c r="I344" s="26"/>
      <c r="J344" s="26"/>
      <c r="CM344" s="1"/>
      <c r="CN344" s="1"/>
      <c r="CO344" s="1"/>
      <c r="CP344" s="1"/>
      <c r="CQ344" s="1"/>
    </row>
    <row r="345" spans="7:95" x14ac:dyDescent="0.25">
      <c r="G345" s="24"/>
      <c r="H345" s="26"/>
      <c r="I345" s="26"/>
      <c r="J345" s="26"/>
      <c r="CM345" s="1"/>
      <c r="CN345" s="1"/>
      <c r="CO345" s="1"/>
      <c r="CP345" s="1"/>
      <c r="CQ345" s="1"/>
    </row>
    <row r="346" spans="7:95" x14ac:dyDescent="0.25">
      <c r="G346" s="24"/>
      <c r="H346" s="26"/>
      <c r="I346" s="26"/>
      <c r="J346" s="26"/>
      <c r="CM346" s="1"/>
      <c r="CN346" s="1"/>
      <c r="CO346" s="1"/>
      <c r="CP346" s="1"/>
      <c r="CQ346" s="1"/>
    </row>
    <row r="347" spans="7:95" x14ac:dyDescent="0.25">
      <c r="G347" s="24"/>
      <c r="H347" s="26"/>
      <c r="I347" s="26"/>
      <c r="J347" s="26"/>
      <c r="CM347" s="1"/>
      <c r="CN347" s="1"/>
      <c r="CO347" s="1"/>
      <c r="CP347" s="1"/>
      <c r="CQ347" s="1"/>
    </row>
    <row r="348" spans="7:95" x14ac:dyDescent="0.25">
      <c r="G348" s="24"/>
      <c r="H348" s="26"/>
      <c r="I348" s="26"/>
      <c r="J348" s="26"/>
      <c r="CM348" s="1"/>
      <c r="CN348" s="1"/>
      <c r="CO348" s="1"/>
      <c r="CP348" s="1"/>
      <c r="CQ348" s="1"/>
    </row>
    <row r="349" spans="7:95" x14ac:dyDescent="0.25">
      <c r="G349" s="24"/>
      <c r="H349" s="26"/>
      <c r="I349" s="26"/>
      <c r="J349" s="26"/>
      <c r="CM349" s="1"/>
      <c r="CN349" s="1"/>
      <c r="CO349" s="1"/>
      <c r="CP349" s="1"/>
      <c r="CQ349" s="1"/>
    </row>
    <row r="350" spans="7:95" x14ac:dyDescent="0.25">
      <c r="G350" s="24"/>
      <c r="H350" s="26"/>
      <c r="I350" s="26"/>
      <c r="J350" s="26"/>
      <c r="CM350" s="1"/>
      <c r="CN350" s="1"/>
      <c r="CO350" s="1"/>
      <c r="CP350" s="1"/>
      <c r="CQ350" s="1"/>
    </row>
    <row r="351" spans="7:95" x14ac:dyDescent="0.25">
      <c r="G351" s="24"/>
      <c r="H351" s="26"/>
      <c r="I351" s="26"/>
      <c r="J351" s="26"/>
      <c r="CM351" s="1"/>
      <c r="CN351" s="1"/>
      <c r="CO351" s="1"/>
      <c r="CP351" s="1"/>
      <c r="CQ351" s="1"/>
    </row>
    <row r="352" spans="7:95" x14ac:dyDescent="0.25">
      <c r="G352" s="24"/>
      <c r="H352" s="26"/>
      <c r="I352" s="26"/>
      <c r="J352" s="26"/>
      <c r="CM352" s="1"/>
      <c r="CN352" s="1"/>
      <c r="CO352" s="1"/>
      <c r="CP352" s="1"/>
      <c r="CQ352" s="1"/>
    </row>
    <row r="353" spans="7:95" x14ac:dyDescent="0.25">
      <c r="G353" s="24"/>
      <c r="H353" s="26"/>
      <c r="I353" s="26"/>
      <c r="J353" s="26"/>
      <c r="CM353" s="1"/>
      <c r="CN353" s="1"/>
      <c r="CO353" s="1"/>
      <c r="CP353" s="1"/>
      <c r="CQ353" s="1"/>
    </row>
    <row r="354" spans="7:95" x14ac:dyDescent="0.25">
      <c r="G354" s="24"/>
      <c r="H354" s="26"/>
      <c r="I354" s="26"/>
      <c r="J354" s="26"/>
      <c r="CM354" s="1"/>
      <c r="CN354" s="1"/>
      <c r="CO354" s="1"/>
      <c r="CP354" s="1"/>
      <c r="CQ354" s="1"/>
    </row>
    <row r="355" spans="7:95" x14ac:dyDescent="0.25">
      <c r="G355" s="24"/>
      <c r="H355" s="26"/>
      <c r="I355" s="26"/>
      <c r="J355" s="26"/>
      <c r="CM355" s="1"/>
      <c r="CN355" s="1"/>
      <c r="CO355" s="1"/>
      <c r="CP355" s="1"/>
      <c r="CQ355" s="1"/>
    </row>
    <row r="356" spans="7:95" x14ac:dyDescent="0.25">
      <c r="G356" s="24"/>
      <c r="H356" s="26"/>
      <c r="I356" s="26"/>
      <c r="J356" s="26"/>
      <c r="CM356" s="1"/>
      <c r="CN356" s="1"/>
      <c r="CO356" s="1"/>
      <c r="CP356" s="1"/>
      <c r="CQ356" s="1"/>
    </row>
    <row r="357" spans="7:95" x14ac:dyDescent="0.25">
      <c r="G357" s="24"/>
      <c r="H357" s="26"/>
      <c r="I357" s="26"/>
      <c r="J357" s="26"/>
      <c r="CM357" s="1"/>
      <c r="CN357" s="1"/>
      <c r="CO357" s="1"/>
      <c r="CP357" s="1"/>
      <c r="CQ357" s="1"/>
    </row>
    <row r="358" spans="7:95" x14ac:dyDescent="0.25">
      <c r="G358" s="24"/>
      <c r="H358" s="26"/>
      <c r="I358" s="26"/>
      <c r="J358" s="26"/>
      <c r="CM358" s="1"/>
      <c r="CN358" s="1"/>
      <c r="CO358" s="1"/>
      <c r="CP358" s="1"/>
      <c r="CQ358" s="1"/>
    </row>
    <row r="359" spans="7:95" x14ac:dyDescent="0.25">
      <c r="G359" s="24"/>
      <c r="H359" s="26"/>
      <c r="I359" s="26"/>
      <c r="J359" s="26"/>
      <c r="CM359" s="1"/>
      <c r="CN359" s="1"/>
      <c r="CO359" s="1"/>
      <c r="CP359" s="1"/>
      <c r="CQ359" s="1"/>
    </row>
    <row r="360" spans="7:95" x14ac:dyDescent="0.25">
      <c r="G360" s="24"/>
      <c r="H360" s="26"/>
      <c r="I360" s="26"/>
      <c r="J360" s="26"/>
      <c r="CM360" s="1"/>
      <c r="CN360" s="1"/>
      <c r="CO360" s="1"/>
      <c r="CP360" s="1"/>
      <c r="CQ360" s="1"/>
    </row>
    <row r="361" spans="7:95" x14ac:dyDescent="0.25">
      <c r="G361" s="24"/>
      <c r="H361" s="26"/>
      <c r="I361" s="26"/>
      <c r="J361" s="26"/>
      <c r="CM361" s="1"/>
      <c r="CN361" s="1"/>
      <c r="CO361" s="1"/>
      <c r="CP361" s="1"/>
      <c r="CQ361" s="1"/>
    </row>
    <row r="362" spans="7:95" x14ac:dyDescent="0.25">
      <c r="G362" s="24"/>
      <c r="H362" s="26"/>
      <c r="I362" s="26"/>
      <c r="J362" s="26"/>
      <c r="CM362" s="1"/>
      <c r="CN362" s="1"/>
      <c r="CO362" s="1"/>
      <c r="CP362" s="1"/>
      <c r="CQ362" s="1"/>
    </row>
    <row r="363" spans="7:95" x14ac:dyDescent="0.25">
      <c r="G363" s="24"/>
      <c r="H363" s="26"/>
      <c r="I363" s="26"/>
      <c r="J363" s="26"/>
      <c r="CM363" s="1"/>
      <c r="CN363" s="1"/>
      <c r="CO363" s="1"/>
      <c r="CP363" s="1"/>
      <c r="CQ363" s="1"/>
    </row>
    <row r="364" spans="7:95" x14ac:dyDescent="0.25">
      <c r="G364" s="24"/>
      <c r="H364" s="26"/>
      <c r="I364" s="26"/>
      <c r="J364" s="26"/>
      <c r="CM364" s="1"/>
      <c r="CN364" s="1"/>
      <c r="CO364" s="1"/>
      <c r="CP364" s="1"/>
      <c r="CQ364" s="1"/>
    </row>
    <row r="365" spans="7:95" x14ac:dyDescent="0.25">
      <c r="G365" s="24"/>
      <c r="H365" s="26"/>
      <c r="I365" s="26"/>
      <c r="J365" s="26"/>
      <c r="CM365" s="1"/>
      <c r="CN365" s="1"/>
      <c r="CO365" s="1"/>
      <c r="CP365" s="1"/>
      <c r="CQ365" s="1"/>
    </row>
    <row r="366" spans="7:95" x14ac:dyDescent="0.25">
      <c r="G366" s="24"/>
      <c r="H366" s="26"/>
      <c r="I366" s="26"/>
      <c r="J366" s="26"/>
      <c r="CM366" s="1"/>
      <c r="CN366" s="1"/>
      <c r="CO366" s="1"/>
      <c r="CP366" s="1"/>
      <c r="CQ366" s="1"/>
    </row>
    <row r="367" spans="7:95" x14ac:dyDescent="0.25">
      <c r="G367" s="24"/>
      <c r="H367" s="26"/>
      <c r="I367" s="26"/>
      <c r="J367" s="26"/>
      <c r="CM367" s="1"/>
      <c r="CN367" s="1"/>
      <c r="CO367" s="1"/>
      <c r="CP367" s="1"/>
      <c r="CQ367" s="1"/>
    </row>
    <row r="368" spans="7:95" x14ac:dyDescent="0.25">
      <c r="G368" s="24"/>
      <c r="H368" s="26"/>
      <c r="I368" s="26"/>
      <c r="J368" s="26"/>
      <c r="CM368" s="1"/>
      <c r="CN368" s="1"/>
      <c r="CO368" s="1"/>
      <c r="CP368" s="1"/>
      <c r="CQ368" s="1"/>
    </row>
    <row r="369" spans="7:95" x14ac:dyDescent="0.25">
      <c r="G369" s="24"/>
      <c r="H369" s="26"/>
      <c r="I369" s="26"/>
      <c r="J369" s="26"/>
      <c r="CM369" s="1"/>
      <c r="CN369" s="1"/>
      <c r="CO369" s="1"/>
      <c r="CP369" s="1"/>
      <c r="CQ369" s="1"/>
    </row>
    <row r="370" spans="7:95" x14ac:dyDescent="0.25">
      <c r="G370" s="24"/>
      <c r="H370" s="26"/>
      <c r="I370" s="26"/>
      <c r="J370" s="26"/>
      <c r="CM370" s="1"/>
      <c r="CN370" s="1"/>
      <c r="CO370" s="1"/>
      <c r="CP370" s="1"/>
      <c r="CQ370" s="1"/>
    </row>
    <row r="371" spans="7:95" x14ac:dyDescent="0.25">
      <c r="G371" s="24"/>
      <c r="H371" s="26"/>
      <c r="I371" s="26"/>
      <c r="J371" s="26"/>
      <c r="CM371" s="1"/>
      <c r="CN371" s="1"/>
      <c r="CO371" s="1"/>
      <c r="CP371" s="1"/>
      <c r="CQ371" s="1"/>
    </row>
    <row r="372" spans="7:95" x14ac:dyDescent="0.25">
      <c r="G372" s="24"/>
      <c r="H372" s="26"/>
      <c r="I372" s="26"/>
      <c r="J372" s="26"/>
      <c r="CM372" s="1"/>
      <c r="CN372" s="1"/>
      <c r="CO372" s="1"/>
      <c r="CP372" s="1"/>
      <c r="CQ372" s="1"/>
    </row>
    <row r="373" spans="7:95" x14ac:dyDescent="0.25">
      <c r="G373" s="24"/>
      <c r="H373" s="26"/>
      <c r="I373" s="26"/>
      <c r="J373" s="26"/>
      <c r="CM373" s="1"/>
      <c r="CN373" s="1"/>
      <c r="CO373" s="1"/>
      <c r="CP373" s="1"/>
      <c r="CQ373" s="1"/>
    </row>
    <row r="374" spans="7:95" x14ac:dyDescent="0.25">
      <c r="G374" s="24"/>
      <c r="H374" s="26"/>
      <c r="I374" s="26"/>
      <c r="J374" s="26"/>
      <c r="CM374" s="1"/>
      <c r="CN374" s="1"/>
      <c r="CO374" s="1"/>
      <c r="CP374" s="1"/>
      <c r="CQ374" s="1"/>
    </row>
    <row r="375" spans="7:95" x14ac:dyDescent="0.25">
      <c r="G375" s="24"/>
      <c r="H375" s="26"/>
      <c r="I375" s="26"/>
      <c r="J375" s="26"/>
      <c r="CM375" s="1"/>
      <c r="CN375" s="1"/>
      <c r="CO375" s="1"/>
      <c r="CP375" s="1"/>
      <c r="CQ375" s="1"/>
    </row>
    <row r="376" spans="7:95" x14ac:dyDescent="0.25">
      <c r="G376" s="24"/>
      <c r="H376" s="26"/>
      <c r="I376" s="26"/>
      <c r="J376" s="26"/>
      <c r="CM376" s="1"/>
      <c r="CN376" s="1"/>
      <c r="CO376" s="1"/>
      <c r="CP376" s="1"/>
      <c r="CQ376" s="1"/>
    </row>
    <row r="377" spans="7:95" x14ac:dyDescent="0.25">
      <c r="G377" s="24"/>
      <c r="H377" s="26"/>
      <c r="I377" s="26"/>
      <c r="J377" s="26"/>
      <c r="CM377" s="1"/>
      <c r="CN377" s="1"/>
      <c r="CO377" s="1"/>
      <c r="CP377" s="1"/>
      <c r="CQ377" s="1"/>
    </row>
    <row r="378" spans="7:95" x14ac:dyDescent="0.25">
      <c r="G378" s="24"/>
      <c r="H378" s="26"/>
      <c r="I378" s="26"/>
      <c r="J378" s="26"/>
      <c r="CM378" s="1"/>
      <c r="CN378" s="1"/>
      <c r="CO378" s="1"/>
      <c r="CP378" s="1"/>
      <c r="CQ378" s="1"/>
    </row>
    <row r="379" spans="7:95" x14ac:dyDescent="0.25">
      <c r="G379" s="24"/>
      <c r="H379" s="26"/>
      <c r="I379" s="26"/>
      <c r="J379" s="26"/>
      <c r="CM379" s="1"/>
      <c r="CN379" s="1"/>
      <c r="CO379" s="1"/>
      <c r="CP379" s="1"/>
      <c r="CQ379" s="1"/>
    </row>
    <row r="380" spans="7:95" x14ac:dyDescent="0.25">
      <c r="G380" s="24"/>
      <c r="H380" s="26"/>
      <c r="I380" s="26"/>
      <c r="J380" s="26"/>
      <c r="CM380" s="1"/>
      <c r="CN380" s="1"/>
      <c r="CO380" s="1"/>
      <c r="CP380" s="1"/>
      <c r="CQ380" s="1"/>
    </row>
    <row r="381" spans="7:95" x14ac:dyDescent="0.25">
      <c r="G381" s="24"/>
      <c r="H381" s="26"/>
      <c r="I381" s="26"/>
      <c r="J381" s="26"/>
      <c r="CM381" s="1"/>
      <c r="CN381" s="1"/>
      <c r="CO381" s="1"/>
      <c r="CP381" s="1"/>
      <c r="CQ381" s="1"/>
    </row>
    <row r="382" spans="7:95" x14ac:dyDescent="0.25">
      <c r="G382" s="24"/>
      <c r="H382" s="26"/>
      <c r="I382" s="26"/>
      <c r="J382" s="26"/>
      <c r="CM382" s="1"/>
      <c r="CN382" s="1"/>
      <c r="CO382" s="1"/>
      <c r="CP382" s="1"/>
      <c r="CQ382" s="1"/>
    </row>
    <row r="383" spans="7:95" x14ac:dyDescent="0.25">
      <c r="G383" s="24"/>
      <c r="H383" s="26"/>
      <c r="I383" s="26"/>
      <c r="J383" s="26"/>
      <c r="CM383" s="1"/>
      <c r="CN383" s="1"/>
      <c r="CO383" s="1"/>
      <c r="CP383" s="1"/>
      <c r="CQ383" s="1"/>
    </row>
    <row r="384" spans="7:95" x14ac:dyDescent="0.25">
      <c r="G384" s="24"/>
      <c r="H384" s="26"/>
      <c r="I384" s="26"/>
      <c r="J384" s="26"/>
      <c r="CM384" s="1"/>
      <c r="CN384" s="1"/>
      <c r="CO384" s="1"/>
      <c r="CP384" s="1"/>
      <c r="CQ384" s="1"/>
    </row>
    <row r="385" spans="7:95" x14ac:dyDescent="0.25">
      <c r="G385" s="24"/>
      <c r="H385" s="26"/>
      <c r="I385" s="26"/>
      <c r="J385" s="26"/>
      <c r="CM385" s="1"/>
      <c r="CN385" s="1"/>
      <c r="CO385" s="1"/>
      <c r="CP385" s="1"/>
      <c r="CQ385" s="1"/>
    </row>
    <row r="386" spans="7:95" x14ac:dyDescent="0.25">
      <c r="G386" s="24"/>
      <c r="H386" s="26"/>
      <c r="I386" s="26"/>
      <c r="J386" s="26"/>
      <c r="CM386" s="1"/>
      <c r="CN386" s="1"/>
      <c r="CO386" s="1"/>
      <c r="CP386" s="1"/>
      <c r="CQ386" s="1"/>
    </row>
    <row r="387" spans="7:95" x14ac:dyDescent="0.25">
      <c r="G387" s="24"/>
      <c r="H387" s="26"/>
      <c r="I387" s="26"/>
      <c r="J387" s="26"/>
      <c r="CM387" s="1"/>
      <c r="CN387" s="1"/>
      <c r="CO387" s="1"/>
      <c r="CP387" s="1"/>
      <c r="CQ387" s="1"/>
    </row>
    <row r="388" spans="7:95" x14ac:dyDescent="0.25">
      <c r="G388" s="24"/>
      <c r="H388" s="26"/>
      <c r="I388" s="26"/>
      <c r="J388" s="26"/>
      <c r="CM388" s="1"/>
      <c r="CN388" s="1"/>
      <c r="CO388" s="1"/>
      <c r="CP388" s="1"/>
      <c r="CQ388" s="1"/>
    </row>
    <row r="389" spans="7:95" x14ac:dyDescent="0.25">
      <c r="G389" s="24"/>
      <c r="H389" s="26"/>
      <c r="I389" s="26"/>
      <c r="J389" s="26"/>
      <c r="CM389" s="1"/>
      <c r="CN389" s="1"/>
      <c r="CO389" s="1"/>
      <c r="CP389" s="1"/>
      <c r="CQ389" s="1"/>
    </row>
    <row r="390" spans="7:95" x14ac:dyDescent="0.25">
      <c r="G390" s="24"/>
      <c r="H390" s="26"/>
      <c r="I390" s="26"/>
      <c r="J390" s="26"/>
      <c r="CM390" s="1"/>
      <c r="CN390" s="1"/>
      <c r="CO390" s="1"/>
      <c r="CP390" s="1"/>
      <c r="CQ390" s="1"/>
    </row>
    <row r="391" spans="7:95" x14ac:dyDescent="0.25">
      <c r="G391" s="24"/>
      <c r="H391" s="26"/>
      <c r="I391" s="26"/>
      <c r="J391" s="26"/>
      <c r="CM391" s="1"/>
      <c r="CN391" s="1"/>
      <c r="CO391" s="1"/>
      <c r="CP391" s="1"/>
      <c r="CQ391" s="1"/>
    </row>
    <row r="392" spans="7:95" x14ac:dyDescent="0.25">
      <c r="G392" s="24"/>
      <c r="H392" s="26"/>
      <c r="I392" s="26"/>
      <c r="J392" s="26"/>
      <c r="CM392" s="1"/>
      <c r="CN392" s="1"/>
      <c r="CO392" s="1"/>
      <c r="CP392" s="1"/>
      <c r="CQ392" s="1"/>
    </row>
    <row r="393" spans="7:95" x14ac:dyDescent="0.25">
      <c r="G393" s="24"/>
      <c r="H393" s="26"/>
      <c r="I393" s="26"/>
      <c r="J393" s="26"/>
      <c r="CM393" s="1"/>
      <c r="CN393" s="1"/>
      <c r="CO393" s="1"/>
      <c r="CP393" s="1"/>
      <c r="CQ393" s="1"/>
    </row>
    <row r="394" spans="7:95" x14ac:dyDescent="0.25">
      <c r="G394" s="24"/>
      <c r="H394" s="26"/>
      <c r="I394" s="26"/>
      <c r="J394" s="26"/>
      <c r="CM394" s="1"/>
      <c r="CN394" s="1"/>
      <c r="CO394" s="1"/>
      <c r="CP394" s="1"/>
      <c r="CQ394" s="1"/>
    </row>
    <row r="395" spans="7:95" x14ac:dyDescent="0.25">
      <c r="G395" s="24"/>
      <c r="H395" s="26"/>
      <c r="I395" s="26"/>
      <c r="J395" s="26"/>
      <c r="CM395" s="1"/>
      <c r="CN395" s="1"/>
      <c r="CO395" s="1"/>
      <c r="CP395" s="1"/>
      <c r="CQ395" s="1"/>
    </row>
    <row r="396" spans="7:95" x14ac:dyDescent="0.25">
      <c r="G396" s="24"/>
      <c r="H396" s="26"/>
      <c r="I396" s="26"/>
      <c r="J396" s="26"/>
      <c r="CM396" s="1"/>
      <c r="CN396" s="1"/>
      <c r="CO396" s="1"/>
      <c r="CP396" s="1"/>
      <c r="CQ396" s="1"/>
    </row>
    <row r="397" spans="7:95" x14ac:dyDescent="0.25">
      <c r="G397" s="24"/>
      <c r="H397" s="26"/>
      <c r="I397" s="26"/>
      <c r="J397" s="26"/>
      <c r="CM397" s="1"/>
      <c r="CN397" s="1"/>
      <c r="CO397" s="1"/>
      <c r="CP397" s="1"/>
      <c r="CQ397" s="1"/>
    </row>
    <row r="398" spans="7:95" x14ac:dyDescent="0.25">
      <c r="G398" s="24"/>
      <c r="H398" s="26"/>
      <c r="I398" s="26"/>
      <c r="J398" s="26"/>
      <c r="CM398" s="1"/>
      <c r="CN398" s="1"/>
      <c r="CO398" s="1"/>
      <c r="CP398" s="1"/>
      <c r="CQ398" s="1"/>
    </row>
    <row r="399" spans="7:95" x14ac:dyDescent="0.25">
      <c r="G399" s="24"/>
      <c r="H399" s="26"/>
      <c r="I399" s="26"/>
      <c r="J399" s="26"/>
      <c r="CM399" s="1"/>
      <c r="CN399" s="1"/>
      <c r="CO399" s="1"/>
      <c r="CP399" s="1"/>
      <c r="CQ399" s="1"/>
    </row>
    <row r="400" spans="7:95" x14ac:dyDescent="0.25">
      <c r="G400" s="24"/>
      <c r="H400" s="26"/>
      <c r="I400" s="26"/>
      <c r="J400" s="26"/>
      <c r="CM400" s="1"/>
      <c r="CN400" s="1"/>
      <c r="CO400" s="1"/>
      <c r="CP400" s="1"/>
      <c r="CQ400" s="1"/>
    </row>
    <row r="401" spans="7:95" x14ac:dyDescent="0.25">
      <c r="G401" s="24"/>
      <c r="H401" s="26"/>
      <c r="I401" s="26"/>
      <c r="J401" s="26"/>
      <c r="CM401" s="1"/>
      <c r="CN401" s="1"/>
      <c r="CO401" s="1"/>
      <c r="CP401" s="1"/>
      <c r="CQ401" s="1"/>
    </row>
    <row r="402" spans="7:95" x14ac:dyDescent="0.25">
      <c r="G402" s="24"/>
      <c r="H402" s="26"/>
      <c r="I402" s="26"/>
      <c r="J402" s="26"/>
      <c r="CM402" s="1"/>
      <c r="CN402" s="1"/>
      <c r="CO402" s="1"/>
      <c r="CP402" s="1"/>
      <c r="CQ402" s="1"/>
    </row>
    <row r="403" spans="7:95" x14ac:dyDescent="0.25">
      <c r="G403" s="24"/>
      <c r="H403" s="26"/>
      <c r="I403" s="26"/>
      <c r="J403" s="26"/>
      <c r="CM403" s="1"/>
      <c r="CN403" s="1"/>
      <c r="CO403" s="1"/>
      <c r="CP403" s="1"/>
      <c r="CQ403" s="1"/>
    </row>
    <row r="404" spans="7:95" x14ac:dyDescent="0.25">
      <c r="G404" s="24"/>
      <c r="H404" s="26"/>
      <c r="I404" s="26"/>
      <c r="J404" s="26"/>
      <c r="CM404" s="1"/>
      <c r="CN404" s="1"/>
      <c r="CO404" s="1"/>
      <c r="CP404" s="1"/>
      <c r="CQ404" s="1"/>
    </row>
    <row r="405" spans="7:95" x14ac:dyDescent="0.25">
      <c r="G405" s="24"/>
      <c r="H405" s="26"/>
      <c r="I405" s="26"/>
      <c r="J405" s="26"/>
      <c r="CM405" s="1"/>
      <c r="CN405" s="1"/>
      <c r="CO405" s="1"/>
      <c r="CP405" s="1"/>
      <c r="CQ405" s="1"/>
    </row>
    <row r="406" spans="7:95" x14ac:dyDescent="0.25">
      <c r="G406" s="24"/>
      <c r="H406" s="26"/>
      <c r="I406" s="26"/>
      <c r="J406" s="26"/>
      <c r="CM406" s="1"/>
      <c r="CN406" s="1"/>
      <c r="CO406" s="1"/>
      <c r="CP406" s="1"/>
      <c r="CQ406" s="1"/>
    </row>
    <row r="407" spans="7:95" x14ac:dyDescent="0.25">
      <c r="G407" s="24"/>
      <c r="H407" s="26"/>
      <c r="I407" s="26"/>
      <c r="J407" s="26"/>
      <c r="CM407" s="1"/>
      <c r="CN407" s="1"/>
      <c r="CO407" s="1"/>
      <c r="CP407" s="1"/>
      <c r="CQ407" s="1"/>
    </row>
    <row r="408" spans="7:95" x14ac:dyDescent="0.25">
      <c r="G408" s="24"/>
      <c r="H408" s="26"/>
      <c r="I408" s="26"/>
      <c r="J408" s="26"/>
      <c r="CM408" s="1"/>
      <c r="CN408" s="1"/>
      <c r="CO408" s="1"/>
      <c r="CP408" s="1"/>
      <c r="CQ408" s="1"/>
    </row>
    <row r="409" spans="7:95" x14ac:dyDescent="0.25">
      <c r="G409" s="24"/>
      <c r="H409" s="26"/>
      <c r="I409" s="26"/>
      <c r="J409" s="26"/>
      <c r="CM409" s="1"/>
      <c r="CN409" s="1"/>
      <c r="CO409" s="1"/>
      <c r="CP409" s="1"/>
      <c r="CQ409" s="1"/>
    </row>
    <row r="410" spans="7:95" x14ac:dyDescent="0.25">
      <c r="G410" s="24"/>
      <c r="H410" s="26"/>
      <c r="I410" s="26"/>
      <c r="J410" s="26"/>
      <c r="CM410" s="1"/>
      <c r="CN410" s="1"/>
      <c r="CO410" s="1"/>
      <c r="CP410" s="1"/>
      <c r="CQ410" s="1"/>
    </row>
    <row r="411" spans="7:95" x14ac:dyDescent="0.25">
      <c r="G411" s="24"/>
      <c r="H411" s="26"/>
      <c r="I411" s="26"/>
      <c r="J411" s="26"/>
      <c r="CM411" s="1"/>
      <c r="CN411" s="1"/>
      <c r="CO411" s="1"/>
      <c r="CP411" s="1"/>
      <c r="CQ411" s="1"/>
    </row>
    <row r="412" spans="7:95" x14ac:dyDescent="0.25">
      <c r="G412" s="24"/>
      <c r="H412" s="26"/>
      <c r="I412" s="26"/>
      <c r="J412" s="26"/>
      <c r="CM412" s="1"/>
      <c r="CN412" s="1"/>
      <c r="CO412" s="1"/>
      <c r="CP412" s="1"/>
      <c r="CQ412" s="1"/>
    </row>
    <row r="413" spans="7:95" x14ac:dyDescent="0.25">
      <c r="G413" s="24"/>
      <c r="H413" s="26"/>
      <c r="I413" s="26"/>
      <c r="J413" s="26"/>
      <c r="CM413" s="1"/>
      <c r="CN413" s="1"/>
      <c r="CO413" s="1"/>
      <c r="CP413" s="1"/>
      <c r="CQ413" s="1"/>
    </row>
    <row r="414" spans="7:95" x14ac:dyDescent="0.25">
      <c r="G414" s="24"/>
      <c r="H414" s="26"/>
      <c r="I414" s="26"/>
      <c r="J414" s="26"/>
      <c r="CM414" s="1"/>
      <c r="CN414" s="1"/>
      <c r="CO414" s="1"/>
      <c r="CP414" s="1"/>
      <c r="CQ414" s="1"/>
    </row>
    <row r="415" spans="7:95" x14ac:dyDescent="0.25">
      <c r="G415" s="24"/>
      <c r="H415" s="26"/>
      <c r="I415" s="26"/>
      <c r="J415" s="26"/>
      <c r="CM415" s="1"/>
      <c r="CN415" s="1"/>
      <c r="CO415" s="1"/>
      <c r="CP415" s="1"/>
      <c r="CQ415" s="1"/>
    </row>
    <row r="416" spans="7:95" x14ac:dyDescent="0.25">
      <c r="G416" s="24"/>
      <c r="H416" s="26"/>
      <c r="I416" s="26"/>
      <c r="J416" s="26"/>
      <c r="CM416" s="1"/>
      <c r="CN416" s="1"/>
      <c r="CO416" s="1"/>
      <c r="CP416" s="1"/>
      <c r="CQ416" s="1"/>
    </row>
    <row r="417" spans="7:95" x14ac:dyDescent="0.25">
      <c r="G417" s="24"/>
      <c r="H417" s="26"/>
      <c r="I417" s="26"/>
      <c r="J417" s="26"/>
      <c r="CM417" s="1"/>
      <c r="CN417" s="1"/>
      <c r="CO417" s="1"/>
      <c r="CP417" s="1"/>
      <c r="CQ417" s="1"/>
    </row>
    <row r="418" spans="7:95" x14ac:dyDescent="0.25">
      <c r="G418" s="24"/>
      <c r="H418" s="26"/>
      <c r="I418" s="26"/>
      <c r="J418" s="26"/>
      <c r="CM418" s="1"/>
      <c r="CN418" s="1"/>
      <c r="CO418" s="1"/>
      <c r="CP418" s="1"/>
      <c r="CQ418" s="1"/>
    </row>
    <row r="419" spans="7:95" x14ac:dyDescent="0.25">
      <c r="G419" s="24"/>
      <c r="H419" s="26"/>
      <c r="I419" s="26"/>
      <c r="J419" s="26"/>
      <c r="CM419" s="1"/>
      <c r="CN419" s="1"/>
      <c r="CO419" s="1"/>
      <c r="CP419" s="1"/>
      <c r="CQ419" s="1"/>
    </row>
    <row r="420" spans="7:95" x14ac:dyDescent="0.25">
      <c r="G420" s="24"/>
      <c r="H420" s="26"/>
      <c r="I420" s="26"/>
      <c r="J420" s="26"/>
      <c r="CM420" s="1"/>
      <c r="CN420" s="1"/>
      <c r="CO420" s="1"/>
      <c r="CP420" s="1"/>
      <c r="CQ420" s="1"/>
    </row>
    <row r="421" spans="7:95" x14ac:dyDescent="0.25">
      <c r="G421" s="24"/>
      <c r="H421" s="26"/>
      <c r="I421" s="26"/>
      <c r="J421" s="26"/>
      <c r="CM421" s="1"/>
      <c r="CN421" s="1"/>
      <c r="CO421" s="1"/>
      <c r="CP421" s="1"/>
      <c r="CQ421" s="1"/>
    </row>
    <row r="422" spans="7:95" x14ac:dyDescent="0.25">
      <c r="G422" s="24"/>
      <c r="H422" s="26"/>
      <c r="I422" s="26"/>
      <c r="J422" s="26"/>
      <c r="CM422" s="1"/>
      <c r="CN422" s="1"/>
      <c r="CO422" s="1"/>
      <c r="CP422" s="1"/>
      <c r="CQ422" s="1"/>
    </row>
    <row r="423" spans="7:95" x14ac:dyDescent="0.25">
      <c r="G423" s="24"/>
      <c r="H423" s="26"/>
      <c r="I423" s="26"/>
      <c r="J423" s="26"/>
      <c r="CM423" s="1"/>
      <c r="CN423" s="1"/>
      <c r="CO423" s="1"/>
      <c r="CP423" s="1"/>
      <c r="CQ423" s="1"/>
    </row>
    <row r="424" spans="7:95" x14ac:dyDescent="0.25">
      <c r="G424" s="24"/>
      <c r="H424" s="26"/>
      <c r="I424" s="26"/>
      <c r="J424" s="26"/>
      <c r="CM424" s="1"/>
      <c r="CN424" s="1"/>
      <c r="CO424" s="1"/>
      <c r="CP424" s="1"/>
      <c r="CQ424" s="1"/>
    </row>
    <row r="425" spans="7:95" x14ac:dyDescent="0.25">
      <c r="G425" s="24"/>
      <c r="H425" s="26"/>
      <c r="I425" s="26"/>
      <c r="J425" s="26"/>
      <c r="CM425" s="1"/>
      <c r="CN425" s="1"/>
      <c r="CO425" s="1"/>
      <c r="CP425" s="1"/>
      <c r="CQ425" s="1"/>
    </row>
    <row r="426" spans="7:95" x14ac:dyDescent="0.25">
      <c r="G426" s="24"/>
      <c r="H426" s="26"/>
      <c r="I426" s="26"/>
      <c r="J426" s="26"/>
      <c r="CM426" s="1"/>
      <c r="CN426" s="1"/>
      <c r="CO426" s="1"/>
      <c r="CP426" s="1"/>
      <c r="CQ426" s="1"/>
    </row>
    <row r="427" spans="7:95" x14ac:dyDescent="0.25">
      <c r="G427" s="24"/>
      <c r="H427" s="26"/>
      <c r="I427" s="26"/>
      <c r="J427" s="26"/>
      <c r="CM427" s="1"/>
      <c r="CN427" s="1"/>
      <c r="CO427" s="1"/>
      <c r="CP427" s="1"/>
      <c r="CQ427" s="1"/>
    </row>
    <row r="428" spans="7:95" x14ac:dyDescent="0.25">
      <c r="G428" s="24"/>
      <c r="H428" s="26"/>
      <c r="I428" s="26"/>
      <c r="J428" s="26"/>
      <c r="CM428" s="1"/>
      <c r="CN428" s="1"/>
      <c r="CO428" s="1"/>
      <c r="CP428" s="1"/>
      <c r="CQ428" s="1"/>
    </row>
    <row r="429" spans="7:95" x14ac:dyDescent="0.25">
      <c r="G429" s="24"/>
      <c r="H429" s="26"/>
      <c r="I429" s="26"/>
      <c r="J429" s="26"/>
      <c r="CM429" s="1"/>
      <c r="CN429" s="1"/>
      <c r="CO429" s="1"/>
      <c r="CP429" s="1"/>
      <c r="CQ429" s="1"/>
    </row>
    <row r="430" spans="7:95" x14ac:dyDescent="0.25">
      <c r="G430" s="24"/>
      <c r="H430" s="26"/>
      <c r="I430" s="26"/>
      <c r="J430" s="26"/>
      <c r="CM430" s="1"/>
      <c r="CN430" s="1"/>
      <c r="CO430" s="1"/>
      <c r="CP430" s="1"/>
      <c r="CQ430" s="1"/>
    </row>
    <row r="431" spans="7:95" x14ac:dyDescent="0.25">
      <c r="G431" s="24"/>
      <c r="H431" s="26"/>
      <c r="I431" s="26"/>
      <c r="J431" s="26"/>
      <c r="CM431" s="1"/>
      <c r="CN431" s="1"/>
      <c r="CO431" s="1"/>
      <c r="CP431" s="1"/>
      <c r="CQ431" s="1"/>
    </row>
    <row r="432" spans="7:95" x14ac:dyDescent="0.25">
      <c r="G432" s="24"/>
      <c r="H432" s="26"/>
      <c r="I432" s="26"/>
      <c r="J432" s="26"/>
      <c r="CM432" s="1"/>
      <c r="CN432" s="1"/>
      <c r="CO432" s="1"/>
      <c r="CP432" s="1"/>
      <c r="CQ432" s="1"/>
    </row>
    <row r="433" spans="7:95" x14ac:dyDescent="0.25">
      <c r="G433" s="24"/>
      <c r="H433" s="26"/>
      <c r="I433" s="26"/>
      <c r="J433" s="26"/>
      <c r="CM433" s="1"/>
      <c r="CN433" s="1"/>
      <c r="CO433" s="1"/>
      <c r="CP433" s="1"/>
      <c r="CQ433" s="1"/>
    </row>
    <row r="434" spans="7:95" x14ac:dyDescent="0.25">
      <c r="G434" s="24"/>
      <c r="H434" s="26"/>
      <c r="I434" s="26"/>
      <c r="J434" s="26"/>
      <c r="CM434" s="1"/>
      <c r="CN434" s="1"/>
      <c r="CO434" s="1"/>
      <c r="CP434" s="1"/>
      <c r="CQ434" s="1"/>
    </row>
    <row r="435" spans="7:95" x14ac:dyDescent="0.25">
      <c r="G435" s="24"/>
      <c r="H435" s="26"/>
      <c r="I435" s="26"/>
      <c r="J435" s="26"/>
      <c r="CM435" s="1"/>
      <c r="CN435" s="1"/>
      <c r="CO435" s="1"/>
      <c r="CP435" s="1"/>
      <c r="CQ4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84"/>
  <sheetViews>
    <sheetView tabSelected="1" topLeftCell="A46" workbookViewId="0">
      <selection activeCell="G61" sqref="G61"/>
    </sheetView>
  </sheetViews>
  <sheetFormatPr defaultColWidth="11.42578125" defaultRowHeight="15" x14ac:dyDescent="0.25"/>
  <sheetData>
    <row r="1" spans="1:2" x14ac:dyDescent="0.25">
      <c r="A1" s="2" t="s">
        <v>0</v>
      </c>
      <c r="B1" t="s">
        <v>107</v>
      </c>
    </row>
    <row r="2" spans="1:2" x14ac:dyDescent="0.25">
      <c r="A2" s="2" t="s">
        <v>105</v>
      </c>
      <c r="B2" t="s">
        <v>105</v>
      </c>
    </row>
    <row r="3" spans="1:2" x14ac:dyDescent="0.25">
      <c r="A3" s="2" t="s">
        <v>106</v>
      </c>
      <c r="B3" t="s">
        <v>106</v>
      </c>
    </row>
    <row r="4" spans="1:2" x14ac:dyDescent="0.25">
      <c r="A4" s="2" t="s">
        <v>1</v>
      </c>
      <c r="B4" t="s">
        <v>108</v>
      </c>
    </row>
    <row r="5" spans="1:2" x14ac:dyDescent="0.25">
      <c r="A5" s="2" t="s">
        <v>104</v>
      </c>
      <c r="B5" t="s">
        <v>109</v>
      </c>
    </row>
    <row r="6" spans="1:2" x14ac:dyDescent="0.25">
      <c r="A6" s="2" t="s">
        <v>2</v>
      </c>
      <c r="B6" t="s">
        <v>110</v>
      </c>
    </row>
    <row r="7" spans="1:2" x14ac:dyDescent="0.25">
      <c r="A7" s="2" t="s">
        <v>3</v>
      </c>
      <c r="B7" t="s">
        <v>111</v>
      </c>
    </row>
    <row r="8" spans="1:2" x14ac:dyDescent="0.25">
      <c r="A8" s="2" t="s">
        <v>4</v>
      </c>
      <c r="B8" t="s">
        <v>112</v>
      </c>
    </row>
    <row r="9" spans="1:2" x14ac:dyDescent="0.25">
      <c r="A9" s="2" t="s">
        <v>5</v>
      </c>
      <c r="B9" t="s">
        <v>113</v>
      </c>
    </row>
    <row r="10" spans="1:2" x14ac:dyDescent="0.25">
      <c r="A10" s="2" t="s">
        <v>6</v>
      </c>
      <c r="B10" t="s">
        <v>114</v>
      </c>
    </row>
    <row r="11" spans="1:2" x14ac:dyDescent="0.25">
      <c r="A11" s="2" t="s">
        <v>7</v>
      </c>
      <c r="B11" t="s">
        <v>115</v>
      </c>
    </row>
    <row r="12" spans="1:2" x14ac:dyDescent="0.25">
      <c r="A12" s="2" t="s">
        <v>8</v>
      </c>
      <c r="B12" t="s">
        <v>116</v>
      </c>
    </row>
    <row r="13" spans="1:2" x14ac:dyDescent="0.25">
      <c r="A13" s="2" t="s">
        <v>9</v>
      </c>
      <c r="B13" t="s">
        <v>117</v>
      </c>
    </row>
    <row r="14" spans="1:2" x14ac:dyDescent="0.25">
      <c r="A14" s="2" t="s">
        <v>10</v>
      </c>
      <c r="B14" t="s">
        <v>118</v>
      </c>
    </row>
    <row r="15" spans="1:2" x14ac:dyDescent="0.25">
      <c r="A15" s="2" t="s">
        <v>11</v>
      </c>
      <c r="B15" s="1" t="s">
        <v>119</v>
      </c>
    </row>
    <row r="16" spans="1:2" x14ac:dyDescent="0.25">
      <c r="A16" s="2" t="s">
        <v>12</v>
      </c>
      <c r="B16" s="1" t="s">
        <v>120</v>
      </c>
    </row>
    <row r="17" spans="1:2" x14ac:dyDescent="0.25">
      <c r="A17" s="2" t="s">
        <v>13</v>
      </c>
      <c r="B17" s="1" t="s">
        <v>121</v>
      </c>
    </row>
    <row r="18" spans="1:2" x14ac:dyDescent="0.25">
      <c r="A18" s="2" t="s">
        <v>14</v>
      </c>
      <c r="B18" s="1" t="s">
        <v>122</v>
      </c>
    </row>
    <row r="19" spans="1:2" x14ac:dyDescent="0.25">
      <c r="A19" s="2" t="s">
        <v>15</v>
      </c>
      <c r="B19" s="1" t="s">
        <v>123</v>
      </c>
    </row>
    <row r="20" spans="1:2" x14ac:dyDescent="0.25">
      <c r="A20" s="2" t="s">
        <v>16</v>
      </c>
      <c r="B20" s="1" t="s">
        <v>124</v>
      </c>
    </row>
    <row r="21" spans="1:2" x14ac:dyDescent="0.25">
      <c r="A21" s="2" t="s">
        <v>17</v>
      </c>
      <c r="B21" s="1" t="s">
        <v>125</v>
      </c>
    </row>
    <row r="22" spans="1:2" x14ac:dyDescent="0.25">
      <c r="A22" s="2" t="s">
        <v>18</v>
      </c>
      <c r="B22" s="1" t="s">
        <v>126</v>
      </c>
    </row>
    <row r="23" spans="1:2" x14ac:dyDescent="0.25">
      <c r="A23" s="2" t="s">
        <v>19</v>
      </c>
      <c r="B23" s="1" t="s">
        <v>127</v>
      </c>
    </row>
    <row r="24" spans="1:2" x14ac:dyDescent="0.25">
      <c r="A24" s="2" t="s">
        <v>20</v>
      </c>
      <c r="B24" s="1" t="s">
        <v>128</v>
      </c>
    </row>
    <row r="25" spans="1:2" x14ac:dyDescent="0.25">
      <c r="A25" s="2" t="s">
        <v>21</v>
      </c>
      <c r="B25" s="1" t="s">
        <v>129</v>
      </c>
    </row>
    <row r="26" spans="1:2" x14ac:dyDescent="0.25">
      <c r="A26" s="2" t="s">
        <v>22</v>
      </c>
      <c r="B26" s="1" t="s">
        <v>130</v>
      </c>
    </row>
    <row r="27" spans="1:2" x14ac:dyDescent="0.25">
      <c r="A27" s="2" t="s">
        <v>23</v>
      </c>
      <c r="B27" s="1" t="s">
        <v>131</v>
      </c>
    </row>
    <row r="28" spans="1:2" x14ac:dyDescent="0.25">
      <c r="A28" s="2" t="s">
        <v>24</v>
      </c>
      <c r="B28" s="1" t="s">
        <v>132</v>
      </c>
    </row>
    <row r="29" spans="1:2" x14ac:dyDescent="0.25">
      <c r="A29" s="2" t="s">
        <v>25</v>
      </c>
      <c r="B29" s="1" t="s">
        <v>133</v>
      </c>
    </row>
    <row r="30" spans="1:2" x14ac:dyDescent="0.25">
      <c r="A30" s="2" t="s">
        <v>26</v>
      </c>
      <c r="B30" s="1" t="s">
        <v>134</v>
      </c>
    </row>
    <row r="31" spans="1:2" x14ac:dyDescent="0.25">
      <c r="A31" s="2" t="s">
        <v>27</v>
      </c>
      <c r="B31" s="1" t="s">
        <v>135</v>
      </c>
    </row>
    <row r="32" spans="1:2" x14ac:dyDescent="0.25">
      <c r="A32" s="2" t="s">
        <v>28</v>
      </c>
      <c r="B32" s="1" t="s">
        <v>136</v>
      </c>
    </row>
    <row r="33" spans="1:2" x14ac:dyDescent="0.25">
      <c r="A33" s="2" t="s">
        <v>29</v>
      </c>
      <c r="B33" s="1" t="s">
        <v>137</v>
      </c>
    </row>
    <row r="34" spans="1:2" x14ac:dyDescent="0.25">
      <c r="A34" s="2" t="s">
        <v>30</v>
      </c>
      <c r="B34" s="1" t="s">
        <v>138</v>
      </c>
    </row>
    <row r="35" spans="1:2" x14ac:dyDescent="0.25">
      <c r="A35" s="2" t="s">
        <v>31</v>
      </c>
      <c r="B35" s="1" t="s">
        <v>139</v>
      </c>
    </row>
    <row r="36" spans="1:2" x14ac:dyDescent="0.25">
      <c r="A36" s="2" t="s">
        <v>32</v>
      </c>
      <c r="B36" s="1" t="s">
        <v>140</v>
      </c>
    </row>
    <row r="37" spans="1:2" x14ac:dyDescent="0.25">
      <c r="A37" s="2" t="s">
        <v>33</v>
      </c>
      <c r="B37" s="1" t="s">
        <v>141</v>
      </c>
    </row>
    <row r="38" spans="1:2" x14ac:dyDescent="0.25">
      <c r="A38" s="2" t="s">
        <v>34</v>
      </c>
      <c r="B38" s="1" t="s">
        <v>142</v>
      </c>
    </row>
    <row r="39" spans="1:2" x14ac:dyDescent="0.25">
      <c r="A39" s="2" t="s">
        <v>35</v>
      </c>
      <c r="B39" s="1" t="s">
        <v>143</v>
      </c>
    </row>
    <row r="40" spans="1:2" x14ac:dyDescent="0.25">
      <c r="A40" s="2" t="s">
        <v>36</v>
      </c>
      <c r="B40" s="1" t="s">
        <v>144</v>
      </c>
    </row>
    <row r="41" spans="1:2" x14ac:dyDescent="0.25">
      <c r="A41" s="2" t="s">
        <v>37</v>
      </c>
      <c r="B41" s="1" t="s">
        <v>145</v>
      </c>
    </row>
    <row r="42" spans="1:2" x14ac:dyDescent="0.25">
      <c r="A42" s="2" t="s">
        <v>38</v>
      </c>
      <c r="B42" s="1" t="s">
        <v>146</v>
      </c>
    </row>
    <row r="43" spans="1:2" x14ac:dyDescent="0.25">
      <c r="A43" s="2" t="s">
        <v>39</v>
      </c>
      <c r="B43" s="1" t="s">
        <v>147</v>
      </c>
    </row>
    <row r="44" spans="1:2" x14ac:dyDescent="0.25">
      <c r="A44" s="2" t="s">
        <v>40</v>
      </c>
      <c r="B44" s="1" t="s">
        <v>148</v>
      </c>
    </row>
    <row r="45" spans="1:2" x14ac:dyDescent="0.25">
      <c r="A45" s="2" t="s">
        <v>41</v>
      </c>
      <c r="B45" s="1" t="s">
        <v>149</v>
      </c>
    </row>
    <row r="46" spans="1:2" x14ac:dyDescent="0.25">
      <c r="A46" s="2" t="s">
        <v>42</v>
      </c>
      <c r="B46" s="1" t="s">
        <v>150</v>
      </c>
    </row>
    <row r="47" spans="1:2" x14ac:dyDescent="0.25">
      <c r="A47" s="2" t="s">
        <v>43</v>
      </c>
      <c r="B47" s="1" t="s">
        <v>151</v>
      </c>
    </row>
    <row r="48" spans="1:2" x14ac:dyDescent="0.25">
      <c r="A48" s="2" t="s">
        <v>44</v>
      </c>
      <c r="B48" s="1" t="s">
        <v>152</v>
      </c>
    </row>
    <row r="49" spans="1:2" x14ac:dyDescent="0.25">
      <c r="A49" s="2" t="s">
        <v>45</v>
      </c>
      <c r="B49" s="1" t="s">
        <v>153</v>
      </c>
    </row>
    <row r="50" spans="1:2" x14ac:dyDescent="0.25">
      <c r="A50" s="2" t="s">
        <v>46</v>
      </c>
      <c r="B50" s="1" t="s">
        <v>154</v>
      </c>
    </row>
    <row r="51" spans="1:2" x14ac:dyDescent="0.25">
      <c r="A51" s="2" t="s">
        <v>47</v>
      </c>
      <c r="B51" s="1" t="s">
        <v>155</v>
      </c>
    </row>
    <row r="52" spans="1:2" x14ac:dyDescent="0.25">
      <c r="A52" s="2" t="s">
        <v>48</v>
      </c>
      <c r="B52" s="1" t="s">
        <v>156</v>
      </c>
    </row>
    <row r="53" spans="1:2" x14ac:dyDescent="0.25">
      <c r="A53" s="2" t="s">
        <v>49</v>
      </c>
      <c r="B53" s="1" t="s">
        <v>157</v>
      </c>
    </row>
    <row r="54" spans="1:2" x14ac:dyDescent="0.25">
      <c r="A54" s="2" t="s">
        <v>50</v>
      </c>
      <c r="B54" s="1" t="s">
        <v>158</v>
      </c>
    </row>
    <row r="55" spans="1:2" x14ac:dyDescent="0.25">
      <c r="A55" s="2" t="s">
        <v>51</v>
      </c>
      <c r="B55" s="1" t="s">
        <v>159</v>
      </c>
    </row>
    <row r="56" spans="1:2" x14ac:dyDescent="0.25">
      <c r="A56" s="2" t="s">
        <v>52</v>
      </c>
      <c r="B56" s="1" t="s">
        <v>160</v>
      </c>
    </row>
    <row r="57" spans="1:2" x14ac:dyDescent="0.25">
      <c r="A57" s="2" t="s">
        <v>53</v>
      </c>
      <c r="B57" s="1" t="s">
        <v>161</v>
      </c>
    </row>
    <row r="58" spans="1:2" x14ac:dyDescent="0.25">
      <c r="A58" s="2" t="s">
        <v>54</v>
      </c>
      <c r="B58" s="1" t="s">
        <v>162</v>
      </c>
    </row>
    <row r="59" spans="1:2" x14ac:dyDescent="0.25">
      <c r="A59" s="2" t="s">
        <v>55</v>
      </c>
      <c r="B59" s="1" t="s">
        <v>163</v>
      </c>
    </row>
    <row r="60" spans="1:2" x14ac:dyDescent="0.25">
      <c r="A60" s="2" t="s">
        <v>56</v>
      </c>
      <c r="B60" s="1" t="s">
        <v>164</v>
      </c>
    </row>
    <row r="61" spans="1:2" x14ac:dyDescent="0.25">
      <c r="A61" s="2" t="s">
        <v>57</v>
      </c>
      <c r="B61" s="1" t="s">
        <v>165</v>
      </c>
    </row>
    <row r="62" spans="1:2" x14ac:dyDescent="0.25">
      <c r="A62" s="2" t="s">
        <v>58</v>
      </c>
      <c r="B62" s="1" t="s">
        <v>166</v>
      </c>
    </row>
    <row r="63" spans="1:2" x14ac:dyDescent="0.25">
      <c r="A63" s="2" t="s">
        <v>59</v>
      </c>
      <c r="B63" s="1" t="s">
        <v>167</v>
      </c>
    </row>
    <row r="64" spans="1:2" x14ac:dyDescent="0.25">
      <c r="A64" s="2" t="s">
        <v>60</v>
      </c>
      <c r="B64" s="1" t="s">
        <v>168</v>
      </c>
    </row>
    <row r="65" spans="1:2" x14ac:dyDescent="0.25">
      <c r="A65" s="2" t="s">
        <v>61</v>
      </c>
      <c r="B65" s="1" t="s">
        <v>169</v>
      </c>
    </row>
    <row r="66" spans="1:2" x14ac:dyDescent="0.25">
      <c r="A66" s="2" t="s">
        <v>62</v>
      </c>
      <c r="B66" s="1" t="s">
        <v>170</v>
      </c>
    </row>
    <row r="67" spans="1:2" x14ac:dyDescent="0.25">
      <c r="A67" s="2" t="s">
        <v>63</v>
      </c>
      <c r="B67" s="1" t="s">
        <v>171</v>
      </c>
    </row>
    <row r="68" spans="1:2" x14ac:dyDescent="0.25">
      <c r="A68" s="2" t="s">
        <v>64</v>
      </c>
      <c r="B68" s="1" t="s">
        <v>172</v>
      </c>
    </row>
    <row r="69" spans="1:2" x14ac:dyDescent="0.25">
      <c r="A69" s="2" t="s">
        <v>65</v>
      </c>
      <c r="B69" s="1" t="s">
        <v>173</v>
      </c>
    </row>
    <row r="70" spans="1:2" x14ac:dyDescent="0.25">
      <c r="A70" s="2" t="s">
        <v>66</v>
      </c>
      <c r="B70" s="1" t="s">
        <v>174</v>
      </c>
    </row>
    <row r="71" spans="1:2" x14ac:dyDescent="0.25">
      <c r="A71" s="2" t="s">
        <v>67</v>
      </c>
      <c r="B71" s="1" t="s">
        <v>175</v>
      </c>
    </row>
    <row r="72" spans="1:2" x14ac:dyDescent="0.25">
      <c r="A72" s="2" t="s">
        <v>68</v>
      </c>
      <c r="B72" s="1" t="s">
        <v>176</v>
      </c>
    </row>
    <row r="73" spans="1:2" x14ac:dyDescent="0.25">
      <c r="A73" s="2" t="s">
        <v>69</v>
      </c>
      <c r="B73" s="1" t="s">
        <v>177</v>
      </c>
    </row>
    <row r="74" spans="1:2" x14ac:dyDescent="0.25">
      <c r="A74" s="2" t="s">
        <v>70</v>
      </c>
      <c r="B74" s="1" t="s">
        <v>178</v>
      </c>
    </row>
    <row r="75" spans="1:2" x14ac:dyDescent="0.25">
      <c r="A75" s="2" t="s">
        <v>71</v>
      </c>
      <c r="B75" s="1" t="s">
        <v>179</v>
      </c>
    </row>
    <row r="76" spans="1:2" x14ac:dyDescent="0.25">
      <c r="A76" s="2" t="s">
        <v>72</v>
      </c>
      <c r="B76" s="1" t="s">
        <v>175</v>
      </c>
    </row>
    <row r="77" spans="1:2" x14ac:dyDescent="0.25">
      <c r="A77" s="2" t="s">
        <v>73</v>
      </c>
      <c r="B77" s="1" t="s">
        <v>176</v>
      </c>
    </row>
    <row r="78" spans="1:2" x14ac:dyDescent="0.25">
      <c r="A78" s="2" t="s">
        <v>74</v>
      </c>
      <c r="B78" s="1" t="s">
        <v>177</v>
      </c>
    </row>
    <row r="79" spans="1:2" x14ac:dyDescent="0.25">
      <c r="A79" s="2" t="s">
        <v>75</v>
      </c>
      <c r="B79" s="1" t="s">
        <v>178</v>
      </c>
    </row>
    <row r="80" spans="1:2" x14ac:dyDescent="0.25">
      <c r="A80" s="2" t="s">
        <v>76</v>
      </c>
    </row>
    <row r="81" spans="1:1" x14ac:dyDescent="0.25">
      <c r="A81" s="2" t="s">
        <v>77</v>
      </c>
    </row>
    <row r="82" spans="1:1" x14ac:dyDescent="0.25">
      <c r="A82" s="2" t="s">
        <v>78</v>
      </c>
    </row>
    <row r="83" spans="1:1" x14ac:dyDescent="0.25">
      <c r="A83" s="2" t="s">
        <v>79</v>
      </c>
    </row>
    <row r="84" spans="1:1" x14ac:dyDescent="0.25">
      <c r="A84" s="2" t="s">
        <v>80</v>
      </c>
    </row>
    <row r="85" spans="1:1" x14ac:dyDescent="0.25">
      <c r="A85" s="2" t="s">
        <v>81</v>
      </c>
    </row>
    <row r="86" spans="1:1" x14ac:dyDescent="0.25">
      <c r="A86" s="2" t="s">
        <v>82</v>
      </c>
    </row>
    <row r="87" spans="1:1" x14ac:dyDescent="0.25">
      <c r="A87" s="2" t="s">
        <v>83</v>
      </c>
    </row>
    <row r="88" spans="1:1" x14ac:dyDescent="0.25">
      <c r="A88" s="2" t="s">
        <v>84</v>
      </c>
    </row>
    <row r="89" spans="1:1" x14ac:dyDescent="0.25">
      <c r="A89" s="2" t="s">
        <v>85</v>
      </c>
    </row>
    <row r="90" spans="1:1" x14ac:dyDescent="0.25">
      <c r="A90" s="2" t="s">
        <v>86</v>
      </c>
    </row>
    <row r="91" spans="1:1" x14ac:dyDescent="0.25">
      <c r="A91" s="2" t="s">
        <v>87</v>
      </c>
    </row>
    <row r="92" spans="1:1" x14ac:dyDescent="0.25">
      <c r="A92" s="2" t="s">
        <v>88</v>
      </c>
    </row>
    <row r="93" spans="1:1" x14ac:dyDescent="0.25">
      <c r="A93" s="2" t="s">
        <v>89</v>
      </c>
    </row>
    <row r="94" spans="1:1" x14ac:dyDescent="0.25">
      <c r="A94" s="2" t="s">
        <v>90</v>
      </c>
    </row>
    <row r="95" spans="1:1" x14ac:dyDescent="0.25">
      <c r="A95" s="2" t="s">
        <v>91</v>
      </c>
    </row>
    <row r="96" spans="1:1" x14ac:dyDescent="0.25">
      <c r="A96" s="2" t="s">
        <v>92</v>
      </c>
    </row>
    <row r="97" spans="1:1" x14ac:dyDescent="0.25">
      <c r="A97" s="2" t="s">
        <v>93</v>
      </c>
    </row>
    <row r="98" spans="1:1" x14ac:dyDescent="0.25">
      <c r="A98" s="2" t="s">
        <v>94</v>
      </c>
    </row>
    <row r="99" spans="1:1" x14ac:dyDescent="0.25">
      <c r="A99" s="2" t="s">
        <v>95</v>
      </c>
    </row>
    <row r="100" spans="1:1" x14ac:dyDescent="0.25">
      <c r="A100" s="2" t="s">
        <v>96</v>
      </c>
    </row>
    <row r="101" spans="1:1" x14ac:dyDescent="0.25">
      <c r="A101" s="2" t="s">
        <v>97</v>
      </c>
    </row>
    <row r="102" spans="1:1" x14ac:dyDescent="0.25">
      <c r="A102" s="2" t="s">
        <v>98</v>
      </c>
    </row>
    <row r="103" spans="1:1" x14ac:dyDescent="0.25">
      <c r="A103" s="2" t="s">
        <v>99</v>
      </c>
    </row>
    <row r="104" spans="1:1" x14ac:dyDescent="0.25">
      <c r="A104" s="2" t="s">
        <v>100</v>
      </c>
    </row>
    <row r="105" spans="1:1" x14ac:dyDescent="0.25">
      <c r="A105" s="2" t="s">
        <v>101</v>
      </c>
    </row>
    <row r="106" spans="1:1" x14ac:dyDescent="0.25">
      <c r="A106" s="2" t="s">
        <v>102</v>
      </c>
    </row>
    <row r="107" spans="1:1" x14ac:dyDescent="0.25">
      <c r="A107" s="2" t="s">
        <v>103</v>
      </c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  <row r="16364" spans="1:1" x14ac:dyDescent="0.25">
      <c r="A16364" s="1"/>
    </row>
    <row r="16365" spans="1:1" x14ac:dyDescent="0.25">
      <c r="A16365" s="1"/>
    </row>
    <row r="16366" spans="1:1" x14ac:dyDescent="0.25">
      <c r="A16366" s="1"/>
    </row>
    <row r="16367" spans="1:1" x14ac:dyDescent="0.25">
      <c r="A16367" s="1"/>
    </row>
    <row r="16368" spans="1:1" x14ac:dyDescent="0.25">
      <c r="A16368" s="1"/>
    </row>
    <row r="16369" spans="1:1" x14ac:dyDescent="0.25">
      <c r="A16369" s="1"/>
    </row>
    <row r="16370" spans="1:1" x14ac:dyDescent="0.25">
      <c r="A16370" s="1"/>
    </row>
    <row r="16371" spans="1:1" x14ac:dyDescent="0.25">
      <c r="A16371" s="1"/>
    </row>
    <row r="16372" spans="1:1" x14ac:dyDescent="0.25">
      <c r="A16372" s="1"/>
    </row>
    <row r="16373" spans="1:1" x14ac:dyDescent="0.25">
      <c r="A16373" s="1"/>
    </row>
    <row r="16374" spans="1:1" x14ac:dyDescent="0.25">
      <c r="A16374" s="1"/>
    </row>
    <row r="16375" spans="1:1" x14ac:dyDescent="0.25">
      <c r="A16375" s="1"/>
    </row>
    <row r="16376" spans="1:1" x14ac:dyDescent="0.25">
      <c r="A16376" s="1"/>
    </row>
    <row r="16377" spans="1:1" x14ac:dyDescent="0.25">
      <c r="A16377" s="1"/>
    </row>
    <row r="16378" spans="1:1" x14ac:dyDescent="0.25">
      <c r="A16378" s="1"/>
    </row>
    <row r="16379" spans="1:1" x14ac:dyDescent="0.25">
      <c r="A16379" s="1"/>
    </row>
    <row r="16380" spans="1:1" x14ac:dyDescent="0.25">
      <c r="A16380" s="1"/>
    </row>
    <row r="16381" spans="1:1" x14ac:dyDescent="0.25">
      <c r="A16381" s="1"/>
    </row>
    <row r="16382" spans="1:1" x14ac:dyDescent="0.25">
      <c r="A16382" s="1"/>
    </row>
    <row r="16383" spans="1:1" x14ac:dyDescent="0.25">
      <c r="A16383" s="1"/>
    </row>
    <row r="16384" spans="1:1" x14ac:dyDescent="0.25">
      <c r="A1638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</vt:lpstr>
      <vt:lpstr>Survey variables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Francisco Betanzos Reyes</dc:creator>
  <cp:lastModifiedBy>Thomas Ingraham</cp:lastModifiedBy>
  <dcterms:created xsi:type="dcterms:W3CDTF">2015-12-02T17:59:17Z</dcterms:created>
  <dcterms:modified xsi:type="dcterms:W3CDTF">2016-04-04T13:54:01Z</dcterms:modified>
</cp:coreProperties>
</file>